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rceiros\APCPM\Seletivas\"/>
    </mc:Choice>
  </mc:AlternateContent>
  <xr:revisionPtr revIDLastSave="0" documentId="13_ncr:1_{2B880977-6C58-4F2F-A185-68590D43B39F}" xr6:coauthVersionLast="45" xr6:coauthVersionMax="45" xr10:uidLastSave="{00000000-0000-0000-0000-000000000000}"/>
  <bookViews>
    <workbookView xWindow="-120" yWindow="-120" windowWidth="20730" windowHeight="11160" tabRatio="711" firstSheet="5" activeTab="9" xr2:uid="{DBDC2BC5-B592-45A0-857E-46C06C406CEF}"/>
  </bookViews>
  <sheets>
    <sheet name="Físico &amp; Teórico" sheetId="22" r:id="rId1"/>
    <sheet name="Cand. Clube - A" sheetId="7" r:id="rId2"/>
    <sheet name="Cand. Clube. - B" sheetId="24" r:id="rId3"/>
    <sheet name="Cand. Clube - C" sheetId="25" r:id="rId4"/>
    <sheet name="Cand. Nacional - D" sheetId="16" r:id="rId5"/>
    <sheet name="Cand. Nacional - E" sheetId="26" r:id="rId6"/>
    <sheet name="Cand. Nacional - F" sheetId="27" r:id="rId7"/>
    <sheet name="Cand. Nacional - G" sheetId="28" r:id="rId8"/>
    <sheet name="Cand. Nacional - H" sheetId="29" r:id="rId9"/>
    <sheet name="Classificacao Final" sheetId="23" r:id="rId10"/>
  </sheets>
  <definedNames>
    <definedName name="APROVADO">'Classificacao Final'!$E$12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3" l="1"/>
  <c r="D22" i="23"/>
  <c r="D21" i="23"/>
  <c r="D13" i="23"/>
  <c r="D12" i="23"/>
  <c r="D14" i="23"/>
  <c r="D15" i="23"/>
  <c r="D16" i="23"/>
  <c r="B305" i="29"/>
  <c r="B299" i="29"/>
  <c r="B295" i="29"/>
  <c r="B289" i="29"/>
  <c r="B285" i="29"/>
  <c r="B279" i="29"/>
  <c r="B273" i="29"/>
  <c r="B267" i="29"/>
  <c r="B263" i="29"/>
  <c r="E244" i="29"/>
  <c r="B244" i="29"/>
  <c r="B306" i="29" s="1"/>
  <c r="E243" i="29"/>
  <c r="B243" i="29"/>
  <c r="E242" i="29"/>
  <c r="B242" i="29"/>
  <c r="B304" i="29" s="1"/>
  <c r="E241" i="29"/>
  <c r="E246" i="29" s="1"/>
  <c r="E247" i="29" s="1"/>
  <c r="B241" i="29"/>
  <c r="B303" i="29" s="1"/>
  <c r="E240" i="29"/>
  <c r="B240" i="29"/>
  <c r="B246" i="29" s="1"/>
  <c r="B247" i="29" s="1"/>
  <c r="E237" i="29"/>
  <c r="B237" i="29"/>
  <c r="E236" i="29"/>
  <c r="B236" i="29"/>
  <c r="B298" i="29" s="1"/>
  <c r="E235" i="29"/>
  <c r="B235" i="29"/>
  <c r="B297" i="29" s="1"/>
  <c r="E234" i="29"/>
  <c r="B234" i="29"/>
  <c r="B296" i="29" s="1"/>
  <c r="E233" i="29"/>
  <c r="B233" i="29"/>
  <c r="E232" i="29"/>
  <c r="B232" i="29"/>
  <c r="B294" i="29" s="1"/>
  <c r="E229" i="29"/>
  <c r="B229" i="29"/>
  <c r="B291" i="29" s="1"/>
  <c r="E228" i="29"/>
  <c r="B228" i="29"/>
  <c r="B290" i="29" s="1"/>
  <c r="E227" i="29"/>
  <c r="B227" i="29"/>
  <c r="E226" i="29"/>
  <c r="B226" i="29"/>
  <c r="B288" i="29" s="1"/>
  <c r="E225" i="29"/>
  <c r="B225" i="29"/>
  <c r="B287" i="29" s="1"/>
  <c r="E224" i="29"/>
  <c r="B224" i="29"/>
  <c r="B286" i="29" s="1"/>
  <c r="E223" i="29"/>
  <c r="B223" i="29"/>
  <c r="E220" i="29"/>
  <c r="B220" i="29"/>
  <c r="B282" i="29" s="1"/>
  <c r="E219" i="29"/>
  <c r="B219" i="29"/>
  <c r="B281" i="29" s="1"/>
  <c r="E218" i="29"/>
  <c r="B218" i="29"/>
  <c r="B280" i="29" s="1"/>
  <c r="E217" i="29"/>
  <c r="B217" i="29"/>
  <c r="E216" i="29"/>
  <c r="B216" i="29"/>
  <c r="B278" i="29" s="1"/>
  <c r="E213" i="29"/>
  <c r="B213" i="29"/>
  <c r="B275" i="29" s="1"/>
  <c r="E212" i="29"/>
  <c r="B212" i="29"/>
  <c r="B274" i="29" s="1"/>
  <c r="E211" i="29"/>
  <c r="B211" i="29"/>
  <c r="E210" i="29"/>
  <c r="B210" i="29"/>
  <c r="B272" i="29" s="1"/>
  <c r="E209" i="29"/>
  <c r="B209" i="29"/>
  <c r="B271" i="29" s="1"/>
  <c r="E208" i="29"/>
  <c r="B208" i="29"/>
  <c r="B270" i="29" s="1"/>
  <c r="E205" i="29"/>
  <c r="B205" i="29"/>
  <c r="E204" i="29"/>
  <c r="B204" i="29"/>
  <c r="B266" i="29" s="1"/>
  <c r="E203" i="29"/>
  <c r="B203" i="29"/>
  <c r="B265" i="29" s="1"/>
  <c r="E202" i="29"/>
  <c r="B202" i="29"/>
  <c r="B264" i="29" s="1"/>
  <c r="E201" i="29"/>
  <c r="B201" i="29"/>
  <c r="E200" i="29"/>
  <c r="B200" i="29"/>
  <c r="B262" i="29" s="1"/>
  <c r="E199" i="29"/>
  <c r="B199" i="29"/>
  <c r="B261" i="29" s="1"/>
  <c r="B185" i="29"/>
  <c r="E184" i="29"/>
  <c r="E185" i="29" s="1"/>
  <c r="B184" i="29"/>
  <c r="B123" i="29"/>
  <c r="E122" i="29"/>
  <c r="E123" i="29" s="1"/>
  <c r="B122" i="29"/>
  <c r="B61" i="29"/>
  <c r="E60" i="29"/>
  <c r="E61" i="29" s="1"/>
  <c r="B60" i="29"/>
  <c r="B305" i="28"/>
  <c r="B299" i="28"/>
  <c r="B295" i="28"/>
  <c r="B289" i="28"/>
  <c r="B285" i="28"/>
  <c r="B279" i="28"/>
  <c r="B273" i="28"/>
  <c r="B267" i="28"/>
  <c r="B263" i="28"/>
  <c r="E244" i="28"/>
  <c r="B244" i="28"/>
  <c r="B306" i="28" s="1"/>
  <c r="E243" i="28"/>
  <c r="B243" i="28"/>
  <c r="E242" i="28"/>
  <c r="B242" i="28"/>
  <c r="B304" i="28" s="1"/>
  <c r="E241" i="28"/>
  <c r="B241" i="28"/>
  <c r="B303" i="28" s="1"/>
  <c r="E240" i="28"/>
  <c r="E246" i="28" s="1"/>
  <c r="E247" i="28" s="1"/>
  <c r="B240" i="28"/>
  <c r="B246" i="28" s="1"/>
  <c r="B247" i="28" s="1"/>
  <c r="E237" i="28"/>
  <c r="B237" i="28"/>
  <c r="E236" i="28"/>
  <c r="B236" i="28"/>
  <c r="B298" i="28" s="1"/>
  <c r="E235" i="28"/>
  <c r="B235" i="28"/>
  <c r="B297" i="28" s="1"/>
  <c r="E234" i="28"/>
  <c r="B234" i="28"/>
  <c r="B296" i="28" s="1"/>
  <c r="E233" i="28"/>
  <c r="B233" i="28"/>
  <c r="E232" i="28"/>
  <c r="B232" i="28"/>
  <c r="B294" i="28" s="1"/>
  <c r="E229" i="28"/>
  <c r="B229" i="28"/>
  <c r="B291" i="28" s="1"/>
  <c r="E228" i="28"/>
  <c r="B228" i="28"/>
  <c r="B290" i="28" s="1"/>
  <c r="E227" i="28"/>
  <c r="B227" i="28"/>
  <c r="E226" i="28"/>
  <c r="B226" i="28"/>
  <c r="B288" i="28" s="1"/>
  <c r="E225" i="28"/>
  <c r="B225" i="28"/>
  <c r="B287" i="28" s="1"/>
  <c r="E224" i="28"/>
  <c r="B224" i="28"/>
  <c r="B286" i="28" s="1"/>
  <c r="E223" i="28"/>
  <c r="B223" i="28"/>
  <c r="E220" i="28"/>
  <c r="B220" i="28"/>
  <c r="B282" i="28" s="1"/>
  <c r="E219" i="28"/>
  <c r="B219" i="28"/>
  <c r="B281" i="28" s="1"/>
  <c r="E218" i="28"/>
  <c r="B218" i="28"/>
  <c r="B280" i="28" s="1"/>
  <c r="E217" i="28"/>
  <c r="B217" i="28"/>
  <c r="E216" i="28"/>
  <c r="B216" i="28"/>
  <c r="B278" i="28" s="1"/>
  <c r="E213" i="28"/>
  <c r="B213" i="28"/>
  <c r="B275" i="28" s="1"/>
  <c r="E212" i="28"/>
  <c r="B212" i="28"/>
  <c r="B274" i="28" s="1"/>
  <c r="E211" i="28"/>
  <c r="B211" i="28"/>
  <c r="E210" i="28"/>
  <c r="B210" i="28"/>
  <c r="B272" i="28" s="1"/>
  <c r="E209" i="28"/>
  <c r="B209" i="28"/>
  <c r="B271" i="28" s="1"/>
  <c r="E208" i="28"/>
  <c r="B208" i="28"/>
  <c r="B270" i="28" s="1"/>
  <c r="E205" i="28"/>
  <c r="B205" i="28"/>
  <c r="E204" i="28"/>
  <c r="B204" i="28"/>
  <c r="B266" i="28" s="1"/>
  <c r="E203" i="28"/>
  <c r="B203" i="28"/>
  <c r="B265" i="28" s="1"/>
  <c r="E202" i="28"/>
  <c r="B202" i="28"/>
  <c r="B264" i="28" s="1"/>
  <c r="E201" i="28"/>
  <c r="B201" i="28"/>
  <c r="E200" i="28"/>
  <c r="B200" i="28"/>
  <c r="B262" i="28" s="1"/>
  <c r="E199" i="28"/>
  <c r="B199" i="28"/>
  <c r="B261" i="28" s="1"/>
  <c r="E185" i="28"/>
  <c r="B185" i="28"/>
  <c r="E184" i="28"/>
  <c r="B184" i="28"/>
  <c r="E123" i="28"/>
  <c r="B123" i="28"/>
  <c r="E122" i="28"/>
  <c r="B122" i="28"/>
  <c r="E61" i="28"/>
  <c r="B61" i="28"/>
  <c r="E60" i="28"/>
  <c r="B60" i="28"/>
  <c r="B305" i="27"/>
  <c r="B299" i="27"/>
  <c r="B295" i="27"/>
  <c r="B289" i="27"/>
  <c r="B285" i="27"/>
  <c r="B279" i="27"/>
  <c r="B273" i="27"/>
  <c r="B267" i="27"/>
  <c r="B263" i="27"/>
  <c r="E244" i="27"/>
  <c r="B244" i="27"/>
  <c r="B306" i="27" s="1"/>
  <c r="E243" i="27"/>
  <c r="B243" i="27"/>
  <c r="E242" i="27"/>
  <c r="B242" i="27"/>
  <c r="B304" i="27" s="1"/>
  <c r="E241" i="27"/>
  <c r="E246" i="27" s="1"/>
  <c r="E247" i="27" s="1"/>
  <c r="B241" i="27"/>
  <c r="B303" i="27" s="1"/>
  <c r="E240" i="27"/>
  <c r="B240" i="27"/>
  <c r="B246" i="27" s="1"/>
  <c r="B247" i="27" s="1"/>
  <c r="E14" i="23" s="1"/>
  <c r="G14" i="23" s="1"/>
  <c r="E237" i="27"/>
  <c r="B237" i="27"/>
  <c r="E236" i="27"/>
  <c r="B236" i="27"/>
  <c r="B298" i="27" s="1"/>
  <c r="E235" i="27"/>
  <c r="B235" i="27"/>
  <c r="B297" i="27" s="1"/>
  <c r="E234" i="27"/>
  <c r="B234" i="27"/>
  <c r="B296" i="27" s="1"/>
  <c r="E233" i="27"/>
  <c r="B233" i="27"/>
  <c r="E232" i="27"/>
  <c r="B232" i="27"/>
  <c r="B294" i="27" s="1"/>
  <c r="E229" i="27"/>
  <c r="B229" i="27"/>
  <c r="B291" i="27" s="1"/>
  <c r="E228" i="27"/>
  <c r="B228" i="27"/>
  <c r="B290" i="27" s="1"/>
  <c r="E227" i="27"/>
  <c r="B227" i="27"/>
  <c r="E226" i="27"/>
  <c r="B226" i="27"/>
  <c r="B288" i="27" s="1"/>
  <c r="E225" i="27"/>
  <c r="B225" i="27"/>
  <c r="B287" i="27" s="1"/>
  <c r="E224" i="27"/>
  <c r="B224" i="27"/>
  <c r="B286" i="27" s="1"/>
  <c r="E223" i="27"/>
  <c r="B223" i="27"/>
  <c r="E220" i="27"/>
  <c r="B220" i="27"/>
  <c r="B282" i="27" s="1"/>
  <c r="E219" i="27"/>
  <c r="B219" i="27"/>
  <c r="B281" i="27" s="1"/>
  <c r="E218" i="27"/>
  <c r="B218" i="27"/>
  <c r="B280" i="27" s="1"/>
  <c r="E217" i="27"/>
  <c r="B217" i="27"/>
  <c r="E216" i="27"/>
  <c r="B216" i="27"/>
  <c r="B278" i="27" s="1"/>
  <c r="E213" i="27"/>
  <c r="B213" i="27"/>
  <c r="B275" i="27" s="1"/>
  <c r="E212" i="27"/>
  <c r="B212" i="27"/>
  <c r="B274" i="27" s="1"/>
  <c r="E211" i="27"/>
  <c r="B211" i="27"/>
  <c r="E210" i="27"/>
  <c r="B210" i="27"/>
  <c r="B272" i="27" s="1"/>
  <c r="E209" i="27"/>
  <c r="B209" i="27"/>
  <c r="B271" i="27" s="1"/>
  <c r="E208" i="27"/>
  <c r="B208" i="27"/>
  <c r="B270" i="27" s="1"/>
  <c r="E205" i="27"/>
  <c r="B205" i="27"/>
  <c r="E204" i="27"/>
  <c r="B204" i="27"/>
  <c r="B266" i="27" s="1"/>
  <c r="E203" i="27"/>
  <c r="B203" i="27"/>
  <c r="B265" i="27" s="1"/>
  <c r="E202" i="27"/>
  <c r="B202" i="27"/>
  <c r="B264" i="27" s="1"/>
  <c r="E201" i="27"/>
  <c r="B201" i="27"/>
  <c r="E200" i="27"/>
  <c r="B200" i="27"/>
  <c r="B262" i="27" s="1"/>
  <c r="E199" i="27"/>
  <c r="B199" i="27"/>
  <c r="B261" i="27" s="1"/>
  <c r="B185" i="27"/>
  <c r="E184" i="27"/>
  <c r="E185" i="27" s="1"/>
  <c r="B184" i="27"/>
  <c r="B123" i="27"/>
  <c r="E122" i="27"/>
  <c r="E123" i="27" s="1"/>
  <c r="B122" i="27"/>
  <c r="B61" i="27"/>
  <c r="E60" i="27"/>
  <c r="E61" i="27" s="1"/>
  <c r="B60" i="27"/>
  <c r="B304" i="26"/>
  <c r="B298" i="26"/>
  <c r="B294" i="26"/>
  <c r="B288" i="26"/>
  <c r="B282" i="26"/>
  <c r="B278" i="26"/>
  <c r="B272" i="26"/>
  <c r="B266" i="26"/>
  <c r="B262" i="26"/>
  <c r="E244" i="26"/>
  <c r="B244" i="26"/>
  <c r="B306" i="26" s="1"/>
  <c r="E243" i="26"/>
  <c r="B305" i="26" s="1"/>
  <c r="B243" i="26"/>
  <c r="E242" i="26"/>
  <c r="B242" i="26"/>
  <c r="E241" i="26"/>
  <c r="B241" i="26"/>
  <c r="B303" i="26" s="1"/>
  <c r="E240" i="26"/>
  <c r="B240" i="26"/>
  <c r="B246" i="26" s="1"/>
  <c r="B247" i="26" s="1"/>
  <c r="E237" i="26"/>
  <c r="B299" i="26" s="1"/>
  <c r="B237" i="26"/>
  <c r="E236" i="26"/>
  <c r="B236" i="26"/>
  <c r="E235" i="26"/>
  <c r="B235" i="26"/>
  <c r="B297" i="26" s="1"/>
  <c r="E234" i="26"/>
  <c r="B234" i="26"/>
  <c r="B296" i="26" s="1"/>
  <c r="E233" i="26"/>
  <c r="B295" i="26" s="1"/>
  <c r="B233" i="26"/>
  <c r="E232" i="26"/>
  <c r="B232" i="26"/>
  <c r="E229" i="26"/>
  <c r="B229" i="26"/>
  <c r="B291" i="26" s="1"/>
  <c r="E228" i="26"/>
  <c r="B228" i="26"/>
  <c r="B290" i="26" s="1"/>
  <c r="E227" i="26"/>
  <c r="B289" i="26" s="1"/>
  <c r="B227" i="26"/>
  <c r="E226" i="26"/>
  <c r="B226" i="26"/>
  <c r="E225" i="26"/>
  <c r="B225" i="26"/>
  <c r="B287" i="26" s="1"/>
  <c r="E224" i="26"/>
  <c r="B224" i="26"/>
  <c r="B286" i="26" s="1"/>
  <c r="E223" i="26"/>
  <c r="B285" i="26" s="1"/>
  <c r="B223" i="26"/>
  <c r="E220" i="26"/>
  <c r="B220" i="26"/>
  <c r="E219" i="26"/>
  <c r="B219" i="26"/>
  <c r="B281" i="26" s="1"/>
  <c r="E218" i="26"/>
  <c r="B218" i="26"/>
  <c r="B280" i="26" s="1"/>
  <c r="E217" i="26"/>
  <c r="B279" i="26" s="1"/>
  <c r="B217" i="26"/>
  <c r="E216" i="26"/>
  <c r="B216" i="26"/>
  <c r="E213" i="26"/>
  <c r="B213" i="26"/>
  <c r="B275" i="26" s="1"/>
  <c r="E212" i="26"/>
  <c r="B212" i="26"/>
  <c r="B274" i="26" s="1"/>
  <c r="E211" i="26"/>
  <c r="B273" i="26" s="1"/>
  <c r="B211" i="26"/>
  <c r="E210" i="26"/>
  <c r="B210" i="26"/>
  <c r="E209" i="26"/>
  <c r="B209" i="26"/>
  <c r="B271" i="26" s="1"/>
  <c r="E208" i="26"/>
  <c r="B208" i="26"/>
  <c r="B270" i="26" s="1"/>
  <c r="E205" i="26"/>
  <c r="B267" i="26" s="1"/>
  <c r="B205" i="26"/>
  <c r="E204" i="26"/>
  <c r="B204" i="26"/>
  <c r="E203" i="26"/>
  <c r="B203" i="26"/>
  <c r="B265" i="26" s="1"/>
  <c r="E202" i="26"/>
  <c r="B202" i="26"/>
  <c r="B264" i="26" s="1"/>
  <c r="E201" i="26"/>
  <c r="B263" i="26" s="1"/>
  <c r="B201" i="26"/>
  <c r="E200" i="26"/>
  <c r="B200" i="26"/>
  <c r="E199" i="26"/>
  <c r="B199" i="26"/>
  <c r="B261" i="26" s="1"/>
  <c r="B185" i="26"/>
  <c r="E184" i="26"/>
  <c r="E185" i="26" s="1"/>
  <c r="B184" i="26"/>
  <c r="B123" i="26"/>
  <c r="E122" i="26"/>
  <c r="E123" i="26" s="1"/>
  <c r="B122" i="26"/>
  <c r="B61" i="26"/>
  <c r="E60" i="26"/>
  <c r="E61" i="26" s="1"/>
  <c r="B60" i="26"/>
  <c r="B309" i="16"/>
  <c r="B262" i="16"/>
  <c r="B263" i="16"/>
  <c r="B264" i="16"/>
  <c r="B265" i="16"/>
  <c r="B266" i="16"/>
  <c r="B267" i="16"/>
  <c r="B270" i="16"/>
  <c r="B271" i="16"/>
  <c r="B272" i="16"/>
  <c r="B273" i="16"/>
  <c r="B274" i="16"/>
  <c r="B275" i="16"/>
  <c r="B278" i="16"/>
  <c r="B279" i="16"/>
  <c r="B280" i="16"/>
  <c r="B281" i="16"/>
  <c r="B282" i="16"/>
  <c r="B285" i="16"/>
  <c r="B286" i="16"/>
  <c r="B287" i="16"/>
  <c r="B288" i="16"/>
  <c r="B289" i="16"/>
  <c r="B290" i="16"/>
  <c r="B291" i="16"/>
  <c r="B294" i="16"/>
  <c r="B295" i="16"/>
  <c r="B296" i="16"/>
  <c r="B297" i="16"/>
  <c r="B298" i="16"/>
  <c r="B299" i="16"/>
  <c r="B302" i="16"/>
  <c r="B303" i="16"/>
  <c r="B304" i="16"/>
  <c r="B305" i="16"/>
  <c r="B308" i="16" s="1"/>
  <c r="B306" i="16"/>
  <c r="B261" i="16"/>
  <c r="E244" i="16"/>
  <c r="E243" i="16"/>
  <c r="E242" i="16"/>
  <c r="E241" i="16"/>
  <c r="E240" i="16"/>
  <c r="E246" i="16" s="1"/>
  <c r="E247" i="16" s="1"/>
  <c r="E237" i="16"/>
  <c r="E236" i="16"/>
  <c r="E235" i="16"/>
  <c r="E234" i="16"/>
  <c r="E233" i="16"/>
  <c r="E232" i="16"/>
  <c r="E229" i="16"/>
  <c r="E228" i="16"/>
  <c r="E227" i="16"/>
  <c r="E226" i="16"/>
  <c r="E225" i="16"/>
  <c r="E224" i="16"/>
  <c r="E223" i="16"/>
  <c r="E220" i="16"/>
  <c r="E219" i="16"/>
  <c r="E218" i="16"/>
  <c r="E217" i="16"/>
  <c r="E216" i="16"/>
  <c r="E213" i="16"/>
  <c r="E212" i="16"/>
  <c r="E211" i="16"/>
  <c r="E210" i="16"/>
  <c r="E209" i="16"/>
  <c r="E208" i="16"/>
  <c r="E205" i="16"/>
  <c r="E204" i="16"/>
  <c r="E203" i="16"/>
  <c r="E202" i="16"/>
  <c r="E201" i="16"/>
  <c r="E200" i="16"/>
  <c r="E199" i="16"/>
  <c r="E184" i="16"/>
  <c r="E185" i="16" s="1"/>
  <c r="E122" i="16"/>
  <c r="E123" i="16" s="1"/>
  <c r="E60" i="16"/>
  <c r="E61" i="16" s="1"/>
  <c r="E144" i="25"/>
  <c r="B144" i="25"/>
  <c r="B181" i="25" s="1"/>
  <c r="E143" i="25"/>
  <c r="B143" i="25"/>
  <c r="B180" i="25" s="1"/>
  <c r="E142" i="25"/>
  <c r="B142" i="25"/>
  <c r="B179" i="25" s="1"/>
  <c r="E141" i="25"/>
  <c r="B141" i="25"/>
  <c r="B178" i="25" s="1"/>
  <c r="E140" i="25"/>
  <c r="E146" i="25" s="1"/>
  <c r="E147" i="25" s="1"/>
  <c r="B140" i="25"/>
  <c r="B177" i="25" s="1"/>
  <c r="E137" i="25"/>
  <c r="B137" i="25"/>
  <c r="B174" i="25" s="1"/>
  <c r="E136" i="25"/>
  <c r="B136" i="25"/>
  <c r="B173" i="25" s="1"/>
  <c r="E135" i="25"/>
  <c r="B135" i="25"/>
  <c r="B172" i="25" s="1"/>
  <c r="E134" i="25"/>
  <c r="B134" i="25"/>
  <c r="B171" i="25" s="1"/>
  <c r="E133" i="25"/>
  <c r="B133" i="25"/>
  <c r="B170" i="25" s="1"/>
  <c r="E132" i="25"/>
  <c r="B132" i="25"/>
  <c r="B169" i="25" s="1"/>
  <c r="E129" i="25"/>
  <c r="B129" i="25"/>
  <c r="B166" i="25" s="1"/>
  <c r="E128" i="25"/>
  <c r="B128" i="25"/>
  <c r="B165" i="25" s="1"/>
  <c r="E127" i="25"/>
  <c r="B127" i="25"/>
  <c r="B164" i="25" s="1"/>
  <c r="E126" i="25"/>
  <c r="B126" i="25"/>
  <c r="B163" i="25" s="1"/>
  <c r="E125" i="25"/>
  <c r="B125" i="25"/>
  <c r="B162" i="25" s="1"/>
  <c r="E124" i="25"/>
  <c r="B124" i="25"/>
  <c r="B161" i="25" s="1"/>
  <c r="E123" i="25"/>
  <c r="B123" i="25"/>
  <c r="B160" i="25" s="1"/>
  <c r="E109" i="25"/>
  <c r="E110" i="25" s="1"/>
  <c r="B109" i="25"/>
  <c r="B110" i="25" s="1"/>
  <c r="E72" i="25"/>
  <c r="E73" i="25" s="1"/>
  <c r="B72" i="25"/>
  <c r="B73" i="25" s="1"/>
  <c r="E35" i="25"/>
  <c r="E36" i="25" s="1"/>
  <c r="B35" i="25"/>
  <c r="B36" i="25" s="1"/>
  <c r="E144" i="24"/>
  <c r="B144" i="24"/>
  <c r="B181" i="24" s="1"/>
  <c r="E143" i="24"/>
  <c r="B143" i="24"/>
  <c r="B180" i="24" s="1"/>
  <c r="E142" i="24"/>
  <c r="B142" i="24"/>
  <c r="B179" i="24" s="1"/>
  <c r="E141" i="24"/>
  <c r="B141" i="24"/>
  <c r="B178" i="24" s="1"/>
  <c r="E140" i="24"/>
  <c r="E146" i="24" s="1"/>
  <c r="E147" i="24" s="1"/>
  <c r="B140" i="24"/>
  <c r="B177" i="24" s="1"/>
  <c r="E137" i="24"/>
  <c r="B137" i="24"/>
  <c r="B174" i="24" s="1"/>
  <c r="E136" i="24"/>
  <c r="B136" i="24"/>
  <c r="B173" i="24" s="1"/>
  <c r="E135" i="24"/>
  <c r="B135" i="24"/>
  <c r="B172" i="24" s="1"/>
  <c r="E134" i="24"/>
  <c r="B134" i="24"/>
  <c r="B171" i="24" s="1"/>
  <c r="E133" i="24"/>
  <c r="B133" i="24"/>
  <c r="B170" i="24" s="1"/>
  <c r="E132" i="24"/>
  <c r="B132" i="24"/>
  <c r="B169" i="24" s="1"/>
  <c r="E129" i="24"/>
  <c r="B129" i="24"/>
  <c r="B166" i="24" s="1"/>
  <c r="E128" i="24"/>
  <c r="B128" i="24"/>
  <c r="B165" i="24" s="1"/>
  <c r="E127" i="24"/>
  <c r="B127" i="24"/>
  <c r="B164" i="24" s="1"/>
  <c r="E126" i="24"/>
  <c r="B126" i="24"/>
  <c r="B163" i="24" s="1"/>
  <c r="E125" i="24"/>
  <c r="B125" i="24"/>
  <c r="B162" i="24" s="1"/>
  <c r="E124" i="24"/>
  <c r="B124" i="24"/>
  <c r="B161" i="24" s="1"/>
  <c r="E123" i="24"/>
  <c r="B123" i="24"/>
  <c r="B160" i="24" s="1"/>
  <c r="E109" i="24"/>
  <c r="E110" i="24" s="1"/>
  <c r="B109" i="24"/>
  <c r="B110" i="24" s="1"/>
  <c r="E72" i="24"/>
  <c r="E73" i="24" s="1"/>
  <c r="B72" i="24"/>
  <c r="B73" i="24" s="1"/>
  <c r="E35" i="24"/>
  <c r="E36" i="24" s="1"/>
  <c r="B35" i="24"/>
  <c r="B36" i="24" s="1"/>
  <c r="B184" i="7"/>
  <c r="B161" i="7"/>
  <c r="B162" i="7"/>
  <c r="B163" i="7"/>
  <c r="B164" i="7"/>
  <c r="B165" i="7"/>
  <c r="B166" i="7"/>
  <c r="B169" i="7"/>
  <c r="B170" i="7"/>
  <c r="B171" i="7"/>
  <c r="B172" i="7"/>
  <c r="B173" i="7"/>
  <c r="B174" i="7"/>
  <c r="B177" i="7"/>
  <c r="B178" i="7"/>
  <c r="B179" i="7"/>
  <c r="B180" i="7"/>
  <c r="B183" i="7" s="1"/>
  <c r="B181" i="7"/>
  <c r="B160" i="7"/>
  <c r="E144" i="7"/>
  <c r="E143" i="7"/>
  <c r="E142" i="7"/>
  <c r="E141" i="7"/>
  <c r="E140" i="7"/>
  <c r="E146" i="7" s="1"/>
  <c r="E147" i="7" s="1"/>
  <c r="E137" i="7"/>
  <c r="E136" i="7"/>
  <c r="E135" i="7"/>
  <c r="E134" i="7"/>
  <c r="E133" i="7"/>
  <c r="E132" i="7"/>
  <c r="E129" i="7"/>
  <c r="E128" i="7"/>
  <c r="E127" i="7"/>
  <c r="E126" i="7"/>
  <c r="E125" i="7"/>
  <c r="E124" i="7"/>
  <c r="E123" i="7"/>
  <c r="E109" i="7"/>
  <c r="E110" i="7" s="1"/>
  <c r="E72" i="7"/>
  <c r="E73" i="7" s="1"/>
  <c r="E35" i="7"/>
  <c r="E36" i="7" s="1"/>
  <c r="B123" i="7"/>
  <c r="B124" i="7"/>
  <c r="B125" i="7"/>
  <c r="B126" i="7"/>
  <c r="B127" i="7"/>
  <c r="B128" i="7"/>
  <c r="B129" i="7"/>
  <c r="B132" i="7"/>
  <c r="B133" i="7"/>
  <c r="B134" i="7"/>
  <c r="B135" i="7"/>
  <c r="B136" i="7"/>
  <c r="B137" i="7"/>
  <c r="B140" i="7"/>
  <c r="B141" i="7"/>
  <c r="B142" i="7"/>
  <c r="B143" i="7"/>
  <c r="B144" i="7"/>
  <c r="B146" i="7"/>
  <c r="B147" i="7" s="1"/>
  <c r="B14" i="23"/>
  <c r="B15" i="23"/>
  <c r="B16" i="23"/>
  <c r="B13" i="23"/>
  <c r="B12" i="23"/>
  <c r="B22" i="23"/>
  <c r="B23" i="23"/>
  <c r="B21" i="23"/>
  <c r="C22" i="23"/>
  <c r="C23" i="23"/>
  <c r="C21" i="23"/>
  <c r="C13" i="23"/>
  <c r="C14" i="23"/>
  <c r="C15" i="23"/>
  <c r="C16" i="23"/>
  <c r="C12" i="23"/>
  <c r="B40" i="22"/>
  <c r="B41" i="22"/>
  <c r="B42" i="22"/>
  <c r="B43" i="22"/>
  <c r="B44" i="22"/>
  <c r="B45" i="22"/>
  <c r="B46" i="22"/>
  <c r="B39" i="22"/>
  <c r="B247" i="16"/>
  <c r="B200" i="16"/>
  <c r="B201" i="16"/>
  <c r="B202" i="16"/>
  <c r="B203" i="16"/>
  <c r="B204" i="16"/>
  <c r="B205" i="16"/>
  <c r="B208" i="16"/>
  <c r="B209" i="16"/>
  <c r="B210" i="16"/>
  <c r="B211" i="16"/>
  <c r="B212" i="16"/>
  <c r="B213" i="16"/>
  <c r="B216" i="16"/>
  <c r="B217" i="16"/>
  <c r="B218" i="16"/>
  <c r="B219" i="16"/>
  <c r="B220" i="16"/>
  <c r="B223" i="16"/>
  <c r="B224" i="16"/>
  <c r="B225" i="16"/>
  <c r="B226" i="16"/>
  <c r="B227" i="16"/>
  <c r="B228" i="16"/>
  <c r="B229" i="16"/>
  <c r="B232" i="16"/>
  <c r="B233" i="16"/>
  <c r="B234" i="16"/>
  <c r="B235" i="16"/>
  <c r="B236" i="16"/>
  <c r="B237" i="16"/>
  <c r="B240" i="16"/>
  <c r="B241" i="16"/>
  <c r="B242" i="16"/>
  <c r="B243" i="16"/>
  <c r="B246" i="16" s="1"/>
  <c r="B244" i="16"/>
  <c r="B199" i="16"/>
  <c r="B184" i="16"/>
  <c r="B185" i="16" s="1"/>
  <c r="B123" i="16"/>
  <c r="B122" i="16"/>
  <c r="B109" i="7"/>
  <c r="B110" i="7" s="1"/>
  <c r="B72" i="7"/>
  <c r="B73" i="7" s="1"/>
  <c r="E15" i="23" l="1"/>
  <c r="G15" i="23" s="1"/>
  <c r="B302" i="29"/>
  <c r="B308" i="29" s="1"/>
  <c r="B309" i="29" s="1"/>
  <c r="E16" i="23"/>
  <c r="G16" i="23" s="1"/>
  <c r="B302" i="28"/>
  <c r="B308" i="28" s="1"/>
  <c r="B309" i="28" s="1"/>
  <c r="B302" i="27"/>
  <c r="B308" i="27" s="1"/>
  <c r="B309" i="27" s="1"/>
  <c r="E246" i="26"/>
  <c r="E247" i="26" s="1"/>
  <c r="B302" i="26"/>
  <c r="B308" i="26" s="1"/>
  <c r="B309" i="26" s="1"/>
  <c r="E13" i="23"/>
  <c r="G13" i="23" s="1"/>
  <c r="B183" i="25"/>
  <c r="B184" i="25" s="1"/>
  <c r="B146" i="25"/>
  <c r="B147" i="25" s="1"/>
  <c r="E23" i="23" s="1"/>
  <c r="G23" i="23" s="1"/>
  <c r="B183" i="24"/>
  <c r="B184" i="24" s="1"/>
  <c r="B146" i="24"/>
  <c r="B147" i="24" s="1"/>
  <c r="E12" i="23"/>
  <c r="G12" i="23" s="1"/>
  <c r="E21" i="23" l="1"/>
  <c r="G21" i="23" s="1"/>
  <c r="B60" i="16"/>
  <c r="B35" i="7" l="1"/>
  <c r="B36" i="7" s="1"/>
  <c r="B61" i="16"/>
  <c r="E22" i="23" l="1"/>
  <c r="G22" i="23" s="1"/>
</calcChain>
</file>

<file path=xl/sharedStrings.xml><?xml version="1.0" encoding="utf-8"?>
<sst xmlns="http://schemas.openxmlformats.org/spreadsheetml/2006/main" count="3656" uniqueCount="71">
  <si>
    <t>Ataque frontal com cana</t>
  </si>
  <si>
    <t>Amortização</t>
  </si>
  <si>
    <t>Aplicação do regulamento</t>
  </si>
  <si>
    <t>Fuga com Tiros</t>
  </si>
  <si>
    <t>Utilização da pistola</t>
  </si>
  <si>
    <t>Imobilização na chamada</t>
  </si>
  <si>
    <t>Defesa do dono</t>
  </si>
  <si>
    <t>Respeito do percurso</t>
  </si>
  <si>
    <t>Agressão</t>
  </si>
  <si>
    <t>Imobilização</t>
  </si>
  <si>
    <t>Aplicação do Regulamento</t>
  </si>
  <si>
    <t>Início do exercício e chamada</t>
  </si>
  <si>
    <t>Posicionamento em relação ao obstáculo</t>
  </si>
  <si>
    <t>Nível de Pressão no Trabalho</t>
  </si>
  <si>
    <t>Início do exercício e corrida</t>
  </si>
  <si>
    <t>Nível de pressão no trabalho</t>
  </si>
  <si>
    <t>Nível de pressão na barragem</t>
  </si>
  <si>
    <t>Avaliação</t>
  </si>
  <si>
    <t>Observação</t>
  </si>
  <si>
    <t>Total</t>
  </si>
  <si>
    <t>Nota</t>
  </si>
  <si>
    <t>Ataque frontal com obstáculo</t>
  </si>
  <si>
    <t>Ataque frontal com acessórios</t>
  </si>
  <si>
    <t>Utilização do acessório</t>
  </si>
  <si>
    <t>Escolta</t>
  </si>
  <si>
    <t>Posicionamento no abrigo</t>
  </si>
  <si>
    <t>Criatividade</t>
  </si>
  <si>
    <t>Rapidez</t>
  </si>
  <si>
    <t>Imobilização no largar</t>
  </si>
  <si>
    <t>Observação do juíz</t>
  </si>
  <si>
    <t>Guarda de objecto</t>
  </si>
  <si>
    <t>Iniciativa de chegada ao objecto</t>
  </si>
  <si>
    <t>1ª passagem</t>
  </si>
  <si>
    <t>2ª passagem</t>
  </si>
  <si>
    <t>3ª passagem</t>
  </si>
  <si>
    <t xml:space="preserve">Total </t>
  </si>
  <si>
    <t>Nome</t>
  </si>
  <si>
    <t>Tempo</t>
  </si>
  <si>
    <t>Corrida dos 1000 m.</t>
  </si>
  <si>
    <t xml:space="preserve">Slalom de 160m. </t>
  </si>
  <si>
    <t xml:space="preserve">Nome </t>
  </si>
  <si>
    <t>Teste Físico</t>
  </si>
  <si>
    <t>Teste prático</t>
  </si>
  <si>
    <t>Nota final</t>
  </si>
  <si>
    <t>EXAME FÍSICO</t>
  </si>
  <si>
    <t>EXAME TEÓRICO</t>
  </si>
  <si>
    <t>Nota Final</t>
  </si>
  <si>
    <t>Teste Teórico</t>
  </si>
  <si>
    <t>Seletiva de H.A. p/ Clube e p/ Nacional -  19/11/2020</t>
  </si>
  <si>
    <t>Seletiva para Homem Assistente Nacional</t>
  </si>
  <si>
    <t>Seletiva para Homem Assistente de Clube</t>
  </si>
  <si>
    <t>Exame Prático p/ H.A. Nacional</t>
  </si>
  <si>
    <t>Exame Prático p/ H.A. de Clube</t>
  </si>
  <si>
    <t xml:space="preserve">Juízes : </t>
  </si>
  <si>
    <t xml:space="preserve">Nome: </t>
  </si>
  <si>
    <t>Juíz :</t>
  </si>
  <si>
    <t xml:space="preserve">Cão: </t>
  </si>
  <si>
    <t>Posicionamento em relação ao exercício</t>
  </si>
  <si>
    <t xml:space="preserve">Organização : </t>
  </si>
  <si>
    <t>Juízes :</t>
  </si>
  <si>
    <t xml:space="preserve">Nome:  </t>
  </si>
  <si>
    <t>Juiz :</t>
  </si>
  <si>
    <t>Juizes:</t>
  </si>
  <si>
    <t>A</t>
  </si>
  <si>
    <t>B</t>
  </si>
  <si>
    <t>C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</si>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</sst>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0" applyFont="1"/>
    <xf numFmtId="20" fontId="0" fillId="0" borderId="1" xfId="0" applyNumberFormat="1" applyBorder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/>
    </xf>
    <xf numFmtId="0" fontId="3" fillId="3" borderId="0" xfId="0" applyFont="1" applyFill="1" applyAlignment="1"/>
    <xf numFmtId="0" fontId="3" fillId="0" borderId="0" xfId="0" applyFont="1" applyFill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2" fontId="8" fillId="0" borderId="0" xfId="0" applyNumberFormat="1" applyFo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6551</xdr:colOff>
      <xdr:row>0</xdr:row>
      <xdr:rowOff>156244</xdr:rowOff>
    </xdr:from>
    <xdr:to>
      <xdr:col>4</xdr:col>
      <xdr:colOff>591536</xdr:colOff>
      <xdr:row>3</xdr:row>
      <xdr:rowOff>184818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6D49A4-9DAD-4DB1-80F4-7C3D9F7BA2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1826" y="156244"/>
          <a:ext cx="1192073" cy="5937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129415</xdr:rowOff>
    </xdr:from>
    <xdr:to>
      <xdr:col>0</xdr:col>
      <xdr:colOff>675668</xdr:colOff>
      <xdr:row>4</xdr:row>
      <xdr:rowOff>47688</xdr:rowOff>
    </xdr:to>
    <xdr:pic>
      <xdr:nvPicPr>
        <xdr:cNvPr id="4" name="Picture 3" descr="Clube Português de Canicultura - Registos">
          <a:extLst>
            <a:ext uri="{FF2B5EF4-FFF2-40B4-BE49-F238E27FC236}">
              <a16:creationId xmlns:a16="http://schemas.microsoft.com/office/drawing/2014/main" id="{CDDF1BAB-F1DD-4004-8914-43689EABD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415"/>
          <a:ext cx="675668" cy="671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36801</xdr:colOff>
      <xdr:row>1</xdr:row>
      <xdr:rowOff>941</xdr:rowOff>
    </xdr:from>
    <xdr:to>
      <xdr:col>1</xdr:col>
      <xdr:colOff>114449</xdr:colOff>
      <xdr:row>3</xdr:row>
      <xdr:rowOff>185160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DB3FDD-F241-430C-8BCC-C5185A48E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01" y="191441"/>
          <a:ext cx="1195248" cy="590619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0</xdr:row>
      <xdr:rowOff>152388</xdr:rowOff>
    </xdr:from>
    <xdr:to>
      <xdr:col>1</xdr:col>
      <xdr:colOff>885218</xdr:colOff>
      <xdr:row>4</xdr:row>
      <xdr:rowOff>33712</xdr:rowOff>
    </xdr:to>
    <xdr:pic>
      <xdr:nvPicPr>
        <xdr:cNvPr id="4" name="Picture 3" descr="Clube Português de Canicultura - Registos">
          <a:extLst>
            <a:ext uri="{FF2B5EF4-FFF2-40B4-BE49-F238E27FC236}">
              <a16:creationId xmlns:a16="http://schemas.microsoft.com/office/drawing/2014/main" id="{837E5CBA-2BA7-444B-96DC-C86AF23D7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150" y="152388"/>
          <a:ext cx="675668" cy="668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64431</xdr:rowOff>
    </xdr:from>
    <xdr:to>
      <xdr:col>0</xdr:col>
      <xdr:colOff>973455</xdr:colOff>
      <xdr:row>3</xdr:row>
      <xdr:rowOff>233933</xdr:rowOff>
    </xdr:to>
    <xdr:pic>
      <xdr:nvPicPr>
        <xdr:cNvPr id="2" name="Imagem 13">
          <a:extLst>
            <a:ext uri="{FF2B5EF4-FFF2-40B4-BE49-F238E27FC236}">
              <a16:creationId xmlns:a16="http://schemas.microsoft.com/office/drawing/2014/main" id="{A4EBB856-5631-4A25-8CFE-103822BB0E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4431"/>
          <a:ext cx="897255" cy="897255"/>
        </a:xfrm>
        <a:prstGeom prst="rect">
          <a:avLst/>
        </a:prstGeom>
      </xdr:spPr>
    </xdr:pic>
    <xdr:clientData/>
  </xdr:twoCellAnchor>
  <xdr:twoCellAnchor editAs="oneCell">
    <xdr:from>
      <xdr:col>0</xdr:col>
      <xdr:colOff>2552700</xdr:colOff>
      <xdr:row>0</xdr:row>
      <xdr:rowOff>117120</xdr:rowOff>
    </xdr:from>
    <xdr:to>
      <xdr:col>2</xdr:col>
      <xdr:colOff>47625</xdr:colOff>
      <xdr:row>3</xdr:row>
      <xdr:rowOff>179104</xdr:rowOff>
    </xdr:to>
    <xdr:pic>
      <xdr:nvPicPr>
        <xdr:cNvPr id="4" name="Picture 3" descr="Clube Português de Canicultura - Registos">
          <a:extLst>
            <a:ext uri="{FF2B5EF4-FFF2-40B4-BE49-F238E27FC236}">
              <a16:creationId xmlns:a16="http://schemas.microsoft.com/office/drawing/2014/main" id="{F045CA53-B5F1-4F88-BA3B-6938CC984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17120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76200</xdr:colOff>
      <xdr:row>37</xdr:row>
      <xdr:rowOff>64431</xdr:rowOff>
    </xdr:from>
    <xdr:ext cx="897255" cy="907957"/>
    <xdr:pic>
      <xdr:nvPicPr>
        <xdr:cNvPr id="5" name="Imagem 13">
          <a:extLst>
            <a:ext uri="{FF2B5EF4-FFF2-40B4-BE49-F238E27FC236}">
              <a16:creationId xmlns:a16="http://schemas.microsoft.com/office/drawing/2014/main" id="{467BBEEC-BCA4-4CDD-AF94-C9978A363E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4431"/>
          <a:ext cx="897255" cy="907957"/>
        </a:xfrm>
        <a:prstGeom prst="rect">
          <a:avLst/>
        </a:prstGeom>
      </xdr:spPr>
    </xdr:pic>
    <xdr:clientData/>
  </xdr:oneCellAnchor>
  <xdr:oneCellAnchor>
    <xdr:from>
      <xdr:col>0</xdr:col>
      <xdr:colOff>2552700</xdr:colOff>
      <xdr:row>37</xdr:row>
      <xdr:rowOff>117120</xdr:rowOff>
    </xdr:from>
    <xdr:ext cx="801919" cy="800439"/>
    <xdr:pic>
      <xdr:nvPicPr>
        <xdr:cNvPr id="7" name="Picture 6" descr="Clube Português de Canicultura - Registos">
          <a:extLst>
            <a:ext uri="{FF2B5EF4-FFF2-40B4-BE49-F238E27FC236}">
              <a16:creationId xmlns:a16="http://schemas.microsoft.com/office/drawing/2014/main" id="{53D3970A-3D77-413D-9AAA-9595A7901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17120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74</xdr:row>
      <xdr:rowOff>64431</xdr:rowOff>
    </xdr:from>
    <xdr:ext cx="897255" cy="907957"/>
    <xdr:pic>
      <xdr:nvPicPr>
        <xdr:cNvPr id="8" name="Imagem 13">
          <a:extLst>
            <a:ext uri="{FF2B5EF4-FFF2-40B4-BE49-F238E27FC236}">
              <a16:creationId xmlns:a16="http://schemas.microsoft.com/office/drawing/2014/main" id="{F2548EE8-1FB7-453F-8413-2B9D046BDC9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425720"/>
          <a:ext cx="897255" cy="907957"/>
        </a:xfrm>
        <a:prstGeom prst="rect">
          <a:avLst/>
        </a:prstGeom>
      </xdr:spPr>
    </xdr:pic>
    <xdr:clientData/>
  </xdr:oneCellAnchor>
  <xdr:oneCellAnchor>
    <xdr:from>
      <xdr:col>0</xdr:col>
      <xdr:colOff>2552700</xdr:colOff>
      <xdr:row>74</xdr:row>
      <xdr:rowOff>117120</xdr:rowOff>
    </xdr:from>
    <xdr:ext cx="801919" cy="800439"/>
    <xdr:pic>
      <xdr:nvPicPr>
        <xdr:cNvPr id="10" name="Picture 9" descr="Clube Português de Canicultura - Registos">
          <a:extLst>
            <a:ext uri="{FF2B5EF4-FFF2-40B4-BE49-F238E27FC236}">
              <a16:creationId xmlns:a16="http://schemas.microsoft.com/office/drawing/2014/main" id="{F81F5CD8-8CD7-41A4-9955-56FA0DBBF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478409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111</xdr:row>
      <xdr:rowOff>64431</xdr:rowOff>
    </xdr:from>
    <xdr:ext cx="897255" cy="907957"/>
    <xdr:pic>
      <xdr:nvPicPr>
        <xdr:cNvPr id="11" name="Imagem 13">
          <a:extLst>
            <a:ext uri="{FF2B5EF4-FFF2-40B4-BE49-F238E27FC236}">
              <a16:creationId xmlns:a16="http://schemas.microsoft.com/office/drawing/2014/main" id="{C361D4B2-8BBC-4BFD-A3C8-A90831A71B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787009"/>
          <a:ext cx="897255" cy="907957"/>
        </a:xfrm>
        <a:prstGeom prst="rect">
          <a:avLst/>
        </a:prstGeom>
      </xdr:spPr>
    </xdr:pic>
    <xdr:clientData/>
  </xdr:oneCellAnchor>
  <xdr:oneCellAnchor>
    <xdr:from>
      <xdr:col>0</xdr:col>
      <xdr:colOff>2552700</xdr:colOff>
      <xdr:row>111</xdr:row>
      <xdr:rowOff>117120</xdr:rowOff>
    </xdr:from>
    <xdr:ext cx="801919" cy="800439"/>
    <xdr:pic>
      <xdr:nvPicPr>
        <xdr:cNvPr id="13" name="Picture 12" descr="Clube Português de Canicultura - Registos">
          <a:extLst>
            <a:ext uri="{FF2B5EF4-FFF2-40B4-BE49-F238E27FC236}">
              <a16:creationId xmlns:a16="http://schemas.microsoft.com/office/drawing/2014/main" id="{DDEAC683-1890-4DB5-8952-29DB1150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8839698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64431</xdr:rowOff>
    </xdr:from>
    <xdr:ext cx="897255" cy="928525"/>
    <xdr:pic>
      <xdr:nvPicPr>
        <xdr:cNvPr id="35" name="Imagem 13">
          <a:extLst>
            <a:ext uri="{FF2B5EF4-FFF2-40B4-BE49-F238E27FC236}">
              <a16:creationId xmlns:a16="http://schemas.microsoft.com/office/drawing/2014/main" id="{0A324521-5D9F-42E0-92C1-2B7BADA3B6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4431"/>
          <a:ext cx="897255" cy="928525"/>
        </a:xfrm>
        <a:prstGeom prst="rect">
          <a:avLst/>
        </a:prstGeom>
      </xdr:spPr>
    </xdr:pic>
    <xdr:clientData/>
  </xdr:oneCellAnchor>
  <xdr:oneCellAnchor>
    <xdr:from>
      <xdr:col>3</xdr:col>
      <xdr:colOff>2552700</xdr:colOff>
      <xdr:row>0</xdr:row>
      <xdr:rowOff>117120</xdr:rowOff>
    </xdr:from>
    <xdr:ext cx="798909" cy="821007"/>
    <xdr:pic>
      <xdr:nvPicPr>
        <xdr:cNvPr id="37" name="Picture 36" descr="Clube Português de Canicultura - Registos">
          <a:extLst>
            <a:ext uri="{FF2B5EF4-FFF2-40B4-BE49-F238E27FC236}">
              <a16:creationId xmlns:a16="http://schemas.microsoft.com/office/drawing/2014/main" id="{C5D83DD0-8EE1-475E-9B7D-B656DB2D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17120"/>
          <a:ext cx="798909" cy="821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37</xdr:row>
      <xdr:rowOff>64431</xdr:rowOff>
    </xdr:from>
    <xdr:ext cx="897255" cy="907957"/>
    <xdr:pic>
      <xdr:nvPicPr>
        <xdr:cNvPr id="38" name="Imagem 13">
          <a:extLst>
            <a:ext uri="{FF2B5EF4-FFF2-40B4-BE49-F238E27FC236}">
              <a16:creationId xmlns:a16="http://schemas.microsoft.com/office/drawing/2014/main" id="{9810D346-32CC-424C-8699-892AB45496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425720"/>
          <a:ext cx="897255" cy="907957"/>
        </a:xfrm>
        <a:prstGeom prst="rect">
          <a:avLst/>
        </a:prstGeom>
      </xdr:spPr>
    </xdr:pic>
    <xdr:clientData/>
  </xdr:oneCellAnchor>
  <xdr:oneCellAnchor>
    <xdr:from>
      <xdr:col>3</xdr:col>
      <xdr:colOff>2552700</xdr:colOff>
      <xdr:row>37</xdr:row>
      <xdr:rowOff>117120</xdr:rowOff>
    </xdr:from>
    <xdr:ext cx="801919" cy="800439"/>
    <xdr:pic>
      <xdr:nvPicPr>
        <xdr:cNvPr id="40" name="Picture 39" descr="Clube Português de Canicultura - Registos">
          <a:extLst>
            <a:ext uri="{FF2B5EF4-FFF2-40B4-BE49-F238E27FC236}">
              <a16:creationId xmlns:a16="http://schemas.microsoft.com/office/drawing/2014/main" id="{DD413738-C0F9-45C7-8319-9A35FA2A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478409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74</xdr:row>
      <xdr:rowOff>64431</xdr:rowOff>
    </xdr:from>
    <xdr:ext cx="897255" cy="907957"/>
    <xdr:pic>
      <xdr:nvPicPr>
        <xdr:cNvPr id="41" name="Imagem 13">
          <a:extLst>
            <a:ext uri="{FF2B5EF4-FFF2-40B4-BE49-F238E27FC236}">
              <a16:creationId xmlns:a16="http://schemas.microsoft.com/office/drawing/2014/main" id="{1FD9DBFE-3760-47E5-807B-7C646B3CFCF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787009"/>
          <a:ext cx="897255" cy="907957"/>
        </a:xfrm>
        <a:prstGeom prst="rect">
          <a:avLst/>
        </a:prstGeom>
      </xdr:spPr>
    </xdr:pic>
    <xdr:clientData/>
  </xdr:oneCellAnchor>
  <xdr:oneCellAnchor>
    <xdr:from>
      <xdr:col>3</xdr:col>
      <xdr:colOff>2552700</xdr:colOff>
      <xdr:row>74</xdr:row>
      <xdr:rowOff>117120</xdr:rowOff>
    </xdr:from>
    <xdr:ext cx="801919" cy="800439"/>
    <xdr:pic>
      <xdr:nvPicPr>
        <xdr:cNvPr id="43" name="Picture 42" descr="Clube Português de Canicultura - Registos">
          <a:extLst>
            <a:ext uri="{FF2B5EF4-FFF2-40B4-BE49-F238E27FC236}">
              <a16:creationId xmlns:a16="http://schemas.microsoft.com/office/drawing/2014/main" id="{C4CEFF64-D298-4DCE-B043-5D2A92FD4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8839698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111</xdr:row>
      <xdr:rowOff>64431</xdr:rowOff>
    </xdr:from>
    <xdr:ext cx="897255" cy="907957"/>
    <xdr:pic>
      <xdr:nvPicPr>
        <xdr:cNvPr id="44" name="Imagem 13">
          <a:extLst>
            <a:ext uri="{FF2B5EF4-FFF2-40B4-BE49-F238E27FC236}">
              <a16:creationId xmlns:a16="http://schemas.microsoft.com/office/drawing/2014/main" id="{8C4C555A-813E-4994-A5CB-60F5A93439A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148298"/>
          <a:ext cx="897255" cy="907957"/>
        </a:xfrm>
        <a:prstGeom prst="rect">
          <a:avLst/>
        </a:prstGeom>
      </xdr:spPr>
    </xdr:pic>
    <xdr:clientData/>
  </xdr:oneCellAnchor>
  <xdr:oneCellAnchor>
    <xdr:from>
      <xdr:col>3</xdr:col>
      <xdr:colOff>2552700</xdr:colOff>
      <xdr:row>111</xdr:row>
      <xdr:rowOff>117120</xdr:rowOff>
    </xdr:from>
    <xdr:ext cx="801919" cy="800439"/>
    <xdr:pic>
      <xdr:nvPicPr>
        <xdr:cNvPr id="46" name="Picture 45" descr="Clube Português de Canicultura - Registos">
          <a:extLst>
            <a:ext uri="{FF2B5EF4-FFF2-40B4-BE49-F238E27FC236}">
              <a16:creationId xmlns:a16="http://schemas.microsoft.com/office/drawing/2014/main" id="{082535C1-7803-4957-BCFD-463570D0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28200987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148</xdr:row>
      <xdr:rowOff>64431</xdr:rowOff>
    </xdr:from>
    <xdr:ext cx="897255" cy="928525"/>
    <xdr:pic>
      <xdr:nvPicPr>
        <xdr:cNvPr id="47" name="Imagem 13">
          <a:extLst>
            <a:ext uri="{FF2B5EF4-FFF2-40B4-BE49-F238E27FC236}">
              <a16:creationId xmlns:a16="http://schemas.microsoft.com/office/drawing/2014/main" id="{D53AA8EF-CDAD-4645-BF6B-344606D38F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4431"/>
          <a:ext cx="897255" cy="928525"/>
        </a:xfrm>
        <a:prstGeom prst="rect">
          <a:avLst/>
        </a:prstGeom>
      </xdr:spPr>
    </xdr:pic>
    <xdr:clientData/>
  </xdr:oneCellAnchor>
  <xdr:oneCellAnchor>
    <xdr:from>
      <xdr:col>0</xdr:col>
      <xdr:colOff>2552700</xdr:colOff>
      <xdr:row>148</xdr:row>
      <xdr:rowOff>117120</xdr:rowOff>
    </xdr:from>
    <xdr:ext cx="798909" cy="821007"/>
    <xdr:pic>
      <xdr:nvPicPr>
        <xdr:cNvPr id="49" name="Picture 48" descr="Clube Português de Canicultura - Registos">
          <a:extLst>
            <a:ext uri="{FF2B5EF4-FFF2-40B4-BE49-F238E27FC236}">
              <a16:creationId xmlns:a16="http://schemas.microsoft.com/office/drawing/2014/main" id="{3915AFE1-7293-4C1C-AAD0-071E6EE5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17120"/>
          <a:ext cx="798909" cy="821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37</xdr:row>
      <xdr:rowOff>64431</xdr:rowOff>
    </xdr:from>
    <xdr:ext cx="897255" cy="907957"/>
    <xdr:pic>
      <xdr:nvPicPr>
        <xdr:cNvPr id="5" name="Imagem 13">
          <a:extLst>
            <a:ext uri="{FF2B5EF4-FFF2-40B4-BE49-F238E27FC236}">
              <a16:creationId xmlns:a16="http://schemas.microsoft.com/office/drawing/2014/main" id="{6508BF5C-229A-4C8F-97D4-125ADA849D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227481"/>
          <a:ext cx="897255" cy="907957"/>
        </a:xfrm>
        <a:prstGeom prst="rect">
          <a:avLst/>
        </a:prstGeom>
      </xdr:spPr>
    </xdr:pic>
    <xdr:clientData/>
  </xdr:oneCellAnchor>
  <xdr:oneCellAnchor>
    <xdr:from>
      <xdr:col>0</xdr:col>
      <xdr:colOff>2552700</xdr:colOff>
      <xdr:row>37</xdr:row>
      <xdr:rowOff>117120</xdr:rowOff>
    </xdr:from>
    <xdr:ext cx="801919" cy="800439"/>
    <xdr:pic>
      <xdr:nvPicPr>
        <xdr:cNvPr id="7" name="Picture 6" descr="Clube Português de Canicultura - Registos">
          <a:extLst>
            <a:ext uri="{FF2B5EF4-FFF2-40B4-BE49-F238E27FC236}">
              <a16:creationId xmlns:a16="http://schemas.microsoft.com/office/drawing/2014/main" id="{E3BE72CD-7DC5-4C5D-9AB0-9D4359E26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280170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74</xdr:row>
      <xdr:rowOff>64431</xdr:rowOff>
    </xdr:from>
    <xdr:ext cx="897255" cy="907957"/>
    <xdr:pic>
      <xdr:nvPicPr>
        <xdr:cNvPr id="8" name="Imagem 13">
          <a:extLst>
            <a:ext uri="{FF2B5EF4-FFF2-40B4-BE49-F238E27FC236}">
              <a16:creationId xmlns:a16="http://schemas.microsoft.com/office/drawing/2014/main" id="{EAE6440F-16E5-4A77-8CCB-2109C8A8C0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390531"/>
          <a:ext cx="897255" cy="907957"/>
        </a:xfrm>
        <a:prstGeom prst="rect">
          <a:avLst/>
        </a:prstGeom>
      </xdr:spPr>
    </xdr:pic>
    <xdr:clientData/>
  </xdr:oneCellAnchor>
  <xdr:oneCellAnchor>
    <xdr:from>
      <xdr:col>0</xdr:col>
      <xdr:colOff>2552700</xdr:colOff>
      <xdr:row>74</xdr:row>
      <xdr:rowOff>117120</xdr:rowOff>
    </xdr:from>
    <xdr:ext cx="801919" cy="800439"/>
    <xdr:pic>
      <xdr:nvPicPr>
        <xdr:cNvPr id="10" name="Picture 9" descr="Clube Português de Canicultura - Registos">
          <a:extLst>
            <a:ext uri="{FF2B5EF4-FFF2-40B4-BE49-F238E27FC236}">
              <a16:creationId xmlns:a16="http://schemas.microsoft.com/office/drawing/2014/main" id="{8983B86B-EA31-490B-8B21-692688AF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8443220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111</xdr:row>
      <xdr:rowOff>64431</xdr:rowOff>
    </xdr:from>
    <xdr:ext cx="897255" cy="907957"/>
    <xdr:pic>
      <xdr:nvPicPr>
        <xdr:cNvPr id="11" name="Imagem 13">
          <a:extLst>
            <a:ext uri="{FF2B5EF4-FFF2-40B4-BE49-F238E27FC236}">
              <a16:creationId xmlns:a16="http://schemas.microsoft.com/office/drawing/2014/main" id="{C7649C8C-0F1E-4775-96FF-B8CB950ABF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7553581"/>
          <a:ext cx="897255" cy="907957"/>
        </a:xfrm>
        <a:prstGeom prst="rect">
          <a:avLst/>
        </a:prstGeom>
      </xdr:spPr>
    </xdr:pic>
    <xdr:clientData/>
  </xdr:oneCellAnchor>
  <xdr:oneCellAnchor>
    <xdr:from>
      <xdr:col>0</xdr:col>
      <xdr:colOff>2552700</xdr:colOff>
      <xdr:row>111</xdr:row>
      <xdr:rowOff>117120</xdr:rowOff>
    </xdr:from>
    <xdr:ext cx="801919" cy="800439"/>
    <xdr:pic>
      <xdr:nvPicPr>
        <xdr:cNvPr id="13" name="Picture 12" descr="Clube Português de Canicultura - Registos">
          <a:extLst>
            <a:ext uri="{FF2B5EF4-FFF2-40B4-BE49-F238E27FC236}">
              <a16:creationId xmlns:a16="http://schemas.microsoft.com/office/drawing/2014/main" id="{F10D6A7C-CCD6-433D-A026-877D3657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27606270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82828</xdr:colOff>
      <xdr:row>0</xdr:row>
      <xdr:rowOff>64634</xdr:rowOff>
    </xdr:from>
    <xdr:ext cx="897255" cy="907957"/>
    <xdr:pic>
      <xdr:nvPicPr>
        <xdr:cNvPr id="14" name="Imagem 13">
          <a:extLst>
            <a:ext uri="{FF2B5EF4-FFF2-40B4-BE49-F238E27FC236}">
              <a16:creationId xmlns:a16="http://schemas.microsoft.com/office/drawing/2014/main" id="{E7204C6F-D9A9-4840-9896-82D4E99EEC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8" y="64634"/>
          <a:ext cx="897255" cy="907957"/>
        </a:xfrm>
        <a:prstGeom prst="rect">
          <a:avLst/>
        </a:prstGeom>
      </xdr:spPr>
    </xdr:pic>
    <xdr:clientData/>
  </xdr:oneCellAnchor>
  <xdr:oneCellAnchor>
    <xdr:from>
      <xdr:col>0</xdr:col>
      <xdr:colOff>2559328</xdr:colOff>
      <xdr:row>0</xdr:row>
      <xdr:rowOff>117323</xdr:rowOff>
    </xdr:from>
    <xdr:ext cx="801919" cy="800439"/>
    <xdr:pic>
      <xdr:nvPicPr>
        <xdr:cNvPr id="16" name="Picture 15" descr="Clube Português de Canicultura - Registos">
          <a:extLst>
            <a:ext uri="{FF2B5EF4-FFF2-40B4-BE49-F238E27FC236}">
              <a16:creationId xmlns:a16="http://schemas.microsoft.com/office/drawing/2014/main" id="{41FDAA70-CB8E-4C09-A4A8-A3C9606A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9328" y="117323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76200</xdr:colOff>
      <xdr:row>0</xdr:row>
      <xdr:rowOff>64431</xdr:rowOff>
    </xdr:from>
    <xdr:to>
      <xdr:col>0</xdr:col>
      <xdr:colOff>973455</xdr:colOff>
      <xdr:row>3</xdr:row>
      <xdr:rowOff>233933</xdr:rowOff>
    </xdr:to>
    <xdr:pic>
      <xdr:nvPicPr>
        <xdr:cNvPr id="17" name="Imagem 13">
          <a:extLst>
            <a:ext uri="{FF2B5EF4-FFF2-40B4-BE49-F238E27FC236}">
              <a16:creationId xmlns:a16="http://schemas.microsoft.com/office/drawing/2014/main" id="{E6FF82ED-D4F5-43E0-9084-0BD88A05B2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4431"/>
          <a:ext cx="897255" cy="912452"/>
        </a:xfrm>
        <a:prstGeom prst="rect">
          <a:avLst/>
        </a:prstGeom>
      </xdr:spPr>
    </xdr:pic>
    <xdr:clientData/>
  </xdr:twoCellAnchor>
  <xdr:twoCellAnchor editAs="oneCell">
    <xdr:from>
      <xdr:col>0</xdr:col>
      <xdr:colOff>2552700</xdr:colOff>
      <xdr:row>0</xdr:row>
      <xdr:rowOff>117120</xdr:rowOff>
    </xdr:from>
    <xdr:to>
      <xdr:col>2</xdr:col>
      <xdr:colOff>47625</xdr:colOff>
      <xdr:row>3</xdr:row>
      <xdr:rowOff>179104</xdr:rowOff>
    </xdr:to>
    <xdr:pic>
      <xdr:nvPicPr>
        <xdr:cNvPr id="19" name="Picture 18" descr="Clube Português de Canicultura - Registos">
          <a:extLst>
            <a:ext uri="{FF2B5EF4-FFF2-40B4-BE49-F238E27FC236}">
              <a16:creationId xmlns:a16="http://schemas.microsoft.com/office/drawing/2014/main" id="{D4DC2CBB-93BE-45A1-B636-FB89F7BE8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17120"/>
          <a:ext cx="800100" cy="804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76200</xdr:colOff>
      <xdr:row>37</xdr:row>
      <xdr:rowOff>64431</xdr:rowOff>
    </xdr:from>
    <xdr:ext cx="897255" cy="907957"/>
    <xdr:pic>
      <xdr:nvPicPr>
        <xdr:cNvPr id="20" name="Imagem 13">
          <a:extLst>
            <a:ext uri="{FF2B5EF4-FFF2-40B4-BE49-F238E27FC236}">
              <a16:creationId xmlns:a16="http://schemas.microsoft.com/office/drawing/2014/main" id="{A90038C9-B221-4603-AA8B-CDCDEF59DCA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227481"/>
          <a:ext cx="897255" cy="907957"/>
        </a:xfrm>
        <a:prstGeom prst="rect">
          <a:avLst/>
        </a:prstGeom>
      </xdr:spPr>
    </xdr:pic>
    <xdr:clientData/>
  </xdr:oneCellAnchor>
  <xdr:oneCellAnchor>
    <xdr:from>
      <xdr:col>0</xdr:col>
      <xdr:colOff>2552700</xdr:colOff>
      <xdr:row>37</xdr:row>
      <xdr:rowOff>117120</xdr:rowOff>
    </xdr:from>
    <xdr:ext cx="801919" cy="800439"/>
    <xdr:pic>
      <xdr:nvPicPr>
        <xdr:cNvPr id="22" name="Picture 21" descr="Clube Português de Canicultura - Registos">
          <a:extLst>
            <a:ext uri="{FF2B5EF4-FFF2-40B4-BE49-F238E27FC236}">
              <a16:creationId xmlns:a16="http://schemas.microsoft.com/office/drawing/2014/main" id="{63EEC52C-C130-46D9-878D-EF5EB3301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280170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74</xdr:row>
      <xdr:rowOff>64431</xdr:rowOff>
    </xdr:from>
    <xdr:ext cx="897255" cy="907957"/>
    <xdr:pic>
      <xdr:nvPicPr>
        <xdr:cNvPr id="23" name="Imagem 13">
          <a:extLst>
            <a:ext uri="{FF2B5EF4-FFF2-40B4-BE49-F238E27FC236}">
              <a16:creationId xmlns:a16="http://schemas.microsoft.com/office/drawing/2014/main" id="{083A6CEA-2B8D-47FE-9C91-76C3C8120E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390531"/>
          <a:ext cx="897255" cy="907957"/>
        </a:xfrm>
        <a:prstGeom prst="rect">
          <a:avLst/>
        </a:prstGeom>
      </xdr:spPr>
    </xdr:pic>
    <xdr:clientData/>
  </xdr:oneCellAnchor>
  <xdr:oneCellAnchor>
    <xdr:from>
      <xdr:col>0</xdr:col>
      <xdr:colOff>2552700</xdr:colOff>
      <xdr:row>74</xdr:row>
      <xdr:rowOff>117120</xdr:rowOff>
    </xdr:from>
    <xdr:ext cx="801919" cy="800439"/>
    <xdr:pic>
      <xdr:nvPicPr>
        <xdr:cNvPr id="25" name="Picture 24" descr="Clube Português de Canicultura - Registos">
          <a:extLst>
            <a:ext uri="{FF2B5EF4-FFF2-40B4-BE49-F238E27FC236}">
              <a16:creationId xmlns:a16="http://schemas.microsoft.com/office/drawing/2014/main" id="{60197534-BEFE-4FD8-B3C6-FBC9B0D5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8443220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111</xdr:row>
      <xdr:rowOff>64431</xdr:rowOff>
    </xdr:from>
    <xdr:ext cx="897255" cy="907957"/>
    <xdr:pic>
      <xdr:nvPicPr>
        <xdr:cNvPr id="26" name="Imagem 13">
          <a:extLst>
            <a:ext uri="{FF2B5EF4-FFF2-40B4-BE49-F238E27FC236}">
              <a16:creationId xmlns:a16="http://schemas.microsoft.com/office/drawing/2014/main" id="{5F45F05C-3549-4155-84E6-193A1263E1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7553581"/>
          <a:ext cx="897255" cy="907957"/>
        </a:xfrm>
        <a:prstGeom prst="rect">
          <a:avLst/>
        </a:prstGeom>
      </xdr:spPr>
    </xdr:pic>
    <xdr:clientData/>
  </xdr:oneCellAnchor>
  <xdr:oneCellAnchor>
    <xdr:from>
      <xdr:col>0</xdr:col>
      <xdr:colOff>2552700</xdr:colOff>
      <xdr:row>111</xdr:row>
      <xdr:rowOff>117120</xdr:rowOff>
    </xdr:from>
    <xdr:ext cx="801919" cy="800439"/>
    <xdr:pic>
      <xdr:nvPicPr>
        <xdr:cNvPr id="28" name="Picture 27" descr="Clube Português de Canicultura - Registos">
          <a:extLst>
            <a:ext uri="{FF2B5EF4-FFF2-40B4-BE49-F238E27FC236}">
              <a16:creationId xmlns:a16="http://schemas.microsoft.com/office/drawing/2014/main" id="{E2116F4F-050E-4F6B-830E-A0FA1078F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27606270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64431</xdr:rowOff>
    </xdr:from>
    <xdr:ext cx="897255" cy="928525"/>
    <xdr:pic>
      <xdr:nvPicPr>
        <xdr:cNvPr id="29" name="Imagem 13">
          <a:extLst>
            <a:ext uri="{FF2B5EF4-FFF2-40B4-BE49-F238E27FC236}">
              <a16:creationId xmlns:a16="http://schemas.microsoft.com/office/drawing/2014/main" id="{5016C81A-C858-4BA6-BF57-E08E4032D8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64431"/>
          <a:ext cx="897255" cy="928525"/>
        </a:xfrm>
        <a:prstGeom prst="rect">
          <a:avLst/>
        </a:prstGeom>
      </xdr:spPr>
    </xdr:pic>
    <xdr:clientData/>
  </xdr:oneCellAnchor>
  <xdr:oneCellAnchor>
    <xdr:from>
      <xdr:col>3</xdr:col>
      <xdr:colOff>2552700</xdr:colOff>
      <xdr:row>0</xdr:row>
      <xdr:rowOff>117120</xdr:rowOff>
    </xdr:from>
    <xdr:ext cx="798909" cy="821007"/>
    <xdr:pic>
      <xdr:nvPicPr>
        <xdr:cNvPr id="31" name="Picture 30" descr="Clube Português de Canicultura - Registos">
          <a:extLst>
            <a:ext uri="{FF2B5EF4-FFF2-40B4-BE49-F238E27FC236}">
              <a16:creationId xmlns:a16="http://schemas.microsoft.com/office/drawing/2014/main" id="{4EC47DC3-BEA0-4B2E-81FC-E3AD30481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117120"/>
          <a:ext cx="798909" cy="821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37</xdr:row>
      <xdr:rowOff>64431</xdr:rowOff>
    </xdr:from>
    <xdr:ext cx="897255" cy="907957"/>
    <xdr:pic>
      <xdr:nvPicPr>
        <xdr:cNvPr id="32" name="Imagem 13">
          <a:extLst>
            <a:ext uri="{FF2B5EF4-FFF2-40B4-BE49-F238E27FC236}">
              <a16:creationId xmlns:a16="http://schemas.microsoft.com/office/drawing/2014/main" id="{F440F1C6-80E7-4F7E-BF10-3ED462FDF5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9227481"/>
          <a:ext cx="897255" cy="907957"/>
        </a:xfrm>
        <a:prstGeom prst="rect">
          <a:avLst/>
        </a:prstGeom>
      </xdr:spPr>
    </xdr:pic>
    <xdr:clientData/>
  </xdr:oneCellAnchor>
  <xdr:oneCellAnchor>
    <xdr:from>
      <xdr:col>3</xdr:col>
      <xdr:colOff>2552700</xdr:colOff>
      <xdr:row>37</xdr:row>
      <xdr:rowOff>117120</xdr:rowOff>
    </xdr:from>
    <xdr:ext cx="801919" cy="800439"/>
    <xdr:pic>
      <xdr:nvPicPr>
        <xdr:cNvPr id="34" name="Picture 33" descr="Clube Português de Canicultura - Registos">
          <a:extLst>
            <a:ext uri="{FF2B5EF4-FFF2-40B4-BE49-F238E27FC236}">
              <a16:creationId xmlns:a16="http://schemas.microsoft.com/office/drawing/2014/main" id="{5B2C9F04-6FCD-4678-B7E4-C6BB87EF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9280170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74</xdr:row>
      <xdr:rowOff>64431</xdr:rowOff>
    </xdr:from>
    <xdr:ext cx="897255" cy="907957"/>
    <xdr:pic>
      <xdr:nvPicPr>
        <xdr:cNvPr id="35" name="Imagem 13">
          <a:extLst>
            <a:ext uri="{FF2B5EF4-FFF2-40B4-BE49-F238E27FC236}">
              <a16:creationId xmlns:a16="http://schemas.microsoft.com/office/drawing/2014/main" id="{7D3DA501-3B32-439F-84EE-D3191A1490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18390531"/>
          <a:ext cx="897255" cy="907957"/>
        </a:xfrm>
        <a:prstGeom prst="rect">
          <a:avLst/>
        </a:prstGeom>
      </xdr:spPr>
    </xdr:pic>
    <xdr:clientData/>
  </xdr:oneCellAnchor>
  <xdr:oneCellAnchor>
    <xdr:from>
      <xdr:col>3</xdr:col>
      <xdr:colOff>2552700</xdr:colOff>
      <xdr:row>74</xdr:row>
      <xdr:rowOff>117120</xdr:rowOff>
    </xdr:from>
    <xdr:ext cx="801919" cy="800439"/>
    <xdr:pic>
      <xdr:nvPicPr>
        <xdr:cNvPr id="37" name="Picture 36" descr="Clube Português de Canicultura - Registos">
          <a:extLst>
            <a:ext uri="{FF2B5EF4-FFF2-40B4-BE49-F238E27FC236}">
              <a16:creationId xmlns:a16="http://schemas.microsoft.com/office/drawing/2014/main" id="{99036CF0-C4DC-4D2C-97F5-8E9EC831D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18443220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111</xdr:row>
      <xdr:rowOff>64431</xdr:rowOff>
    </xdr:from>
    <xdr:ext cx="897255" cy="907957"/>
    <xdr:pic>
      <xdr:nvPicPr>
        <xdr:cNvPr id="38" name="Imagem 13">
          <a:extLst>
            <a:ext uri="{FF2B5EF4-FFF2-40B4-BE49-F238E27FC236}">
              <a16:creationId xmlns:a16="http://schemas.microsoft.com/office/drawing/2014/main" id="{E6DFA3FE-7787-4923-A739-E9A91E2FEBA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7553581"/>
          <a:ext cx="897255" cy="907957"/>
        </a:xfrm>
        <a:prstGeom prst="rect">
          <a:avLst/>
        </a:prstGeom>
      </xdr:spPr>
    </xdr:pic>
    <xdr:clientData/>
  </xdr:oneCellAnchor>
  <xdr:oneCellAnchor>
    <xdr:from>
      <xdr:col>3</xdr:col>
      <xdr:colOff>2552700</xdr:colOff>
      <xdr:row>111</xdr:row>
      <xdr:rowOff>117120</xdr:rowOff>
    </xdr:from>
    <xdr:ext cx="801919" cy="800439"/>
    <xdr:pic>
      <xdr:nvPicPr>
        <xdr:cNvPr id="40" name="Picture 39" descr="Clube Português de Canicultura - Registos">
          <a:extLst>
            <a:ext uri="{FF2B5EF4-FFF2-40B4-BE49-F238E27FC236}">
              <a16:creationId xmlns:a16="http://schemas.microsoft.com/office/drawing/2014/main" id="{D0D34BFD-7F66-443B-A947-8D46BFCB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27606270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148</xdr:row>
      <xdr:rowOff>64431</xdr:rowOff>
    </xdr:from>
    <xdr:ext cx="897255" cy="928525"/>
    <xdr:pic>
      <xdr:nvPicPr>
        <xdr:cNvPr id="41" name="Imagem 13">
          <a:extLst>
            <a:ext uri="{FF2B5EF4-FFF2-40B4-BE49-F238E27FC236}">
              <a16:creationId xmlns:a16="http://schemas.microsoft.com/office/drawing/2014/main" id="{9E30AE6C-391E-4BAD-8045-CF02995A9F3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6716631"/>
          <a:ext cx="897255" cy="928525"/>
        </a:xfrm>
        <a:prstGeom prst="rect">
          <a:avLst/>
        </a:prstGeom>
      </xdr:spPr>
    </xdr:pic>
    <xdr:clientData/>
  </xdr:oneCellAnchor>
  <xdr:oneCellAnchor>
    <xdr:from>
      <xdr:col>0</xdr:col>
      <xdr:colOff>2552700</xdr:colOff>
      <xdr:row>148</xdr:row>
      <xdr:rowOff>117120</xdr:rowOff>
    </xdr:from>
    <xdr:ext cx="798909" cy="821007"/>
    <xdr:pic>
      <xdr:nvPicPr>
        <xdr:cNvPr id="43" name="Picture 42" descr="Clube Português de Canicultura - Registos">
          <a:extLst>
            <a:ext uri="{FF2B5EF4-FFF2-40B4-BE49-F238E27FC236}">
              <a16:creationId xmlns:a16="http://schemas.microsoft.com/office/drawing/2014/main" id="{35942071-3AF4-45EA-BD21-046C2EE2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36769320"/>
          <a:ext cx="798909" cy="821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37</xdr:row>
      <xdr:rowOff>64431</xdr:rowOff>
    </xdr:from>
    <xdr:ext cx="897255" cy="907957"/>
    <xdr:pic>
      <xdr:nvPicPr>
        <xdr:cNvPr id="2" name="Imagem 13">
          <a:extLst>
            <a:ext uri="{FF2B5EF4-FFF2-40B4-BE49-F238E27FC236}">
              <a16:creationId xmlns:a16="http://schemas.microsoft.com/office/drawing/2014/main" id="{7593B0DC-10DB-45D5-B41F-F17E48BD0F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227481"/>
          <a:ext cx="897255" cy="907957"/>
        </a:xfrm>
        <a:prstGeom prst="rect">
          <a:avLst/>
        </a:prstGeom>
      </xdr:spPr>
    </xdr:pic>
    <xdr:clientData/>
  </xdr:oneCellAnchor>
  <xdr:oneCellAnchor>
    <xdr:from>
      <xdr:col>0</xdr:col>
      <xdr:colOff>2552700</xdr:colOff>
      <xdr:row>37</xdr:row>
      <xdr:rowOff>117120</xdr:rowOff>
    </xdr:from>
    <xdr:ext cx="801919" cy="800439"/>
    <xdr:pic>
      <xdr:nvPicPr>
        <xdr:cNvPr id="4" name="Picture 3" descr="Clube Português de Canicultura - Registos">
          <a:extLst>
            <a:ext uri="{FF2B5EF4-FFF2-40B4-BE49-F238E27FC236}">
              <a16:creationId xmlns:a16="http://schemas.microsoft.com/office/drawing/2014/main" id="{09A79171-D452-4096-8C4F-06BB8C172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280170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74</xdr:row>
      <xdr:rowOff>64431</xdr:rowOff>
    </xdr:from>
    <xdr:ext cx="897255" cy="907957"/>
    <xdr:pic>
      <xdr:nvPicPr>
        <xdr:cNvPr id="5" name="Imagem 13">
          <a:extLst>
            <a:ext uri="{FF2B5EF4-FFF2-40B4-BE49-F238E27FC236}">
              <a16:creationId xmlns:a16="http://schemas.microsoft.com/office/drawing/2014/main" id="{0F1B6403-11FA-461D-8CF2-99B0A1A3BE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390531"/>
          <a:ext cx="897255" cy="907957"/>
        </a:xfrm>
        <a:prstGeom prst="rect">
          <a:avLst/>
        </a:prstGeom>
      </xdr:spPr>
    </xdr:pic>
    <xdr:clientData/>
  </xdr:oneCellAnchor>
  <xdr:oneCellAnchor>
    <xdr:from>
      <xdr:col>0</xdr:col>
      <xdr:colOff>2552700</xdr:colOff>
      <xdr:row>74</xdr:row>
      <xdr:rowOff>117120</xdr:rowOff>
    </xdr:from>
    <xdr:ext cx="801919" cy="800439"/>
    <xdr:pic>
      <xdr:nvPicPr>
        <xdr:cNvPr id="7" name="Picture 6" descr="Clube Português de Canicultura - Registos">
          <a:extLst>
            <a:ext uri="{FF2B5EF4-FFF2-40B4-BE49-F238E27FC236}">
              <a16:creationId xmlns:a16="http://schemas.microsoft.com/office/drawing/2014/main" id="{2DDA1C16-88DA-470B-8C33-F2275BC60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8443220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111</xdr:row>
      <xdr:rowOff>64431</xdr:rowOff>
    </xdr:from>
    <xdr:ext cx="897255" cy="907957"/>
    <xdr:pic>
      <xdr:nvPicPr>
        <xdr:cNvPr id="8" name="Imagem 13">
          <a:extLst>
            <a:ext uri="{FF2B5EF4-FFF2-40B4-BE49-F238E27FC236}">
              <a16:creationId xmlns:a16="http://schemas.microsoft.com/office/drawing/2014/main" id="{B3D6D73B-DCE3-407C-8DF6-873BFE6770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7553581"/>
          <a:ext cx="897255" cy="907957"/>
        </a:xfrm>
        <a:prstGeom prst="rect">
          <a:avLst/>
        </a:prstGeom>
      </xdr:spPr>
    </xdr:pic>
    <xdr:clientData/>
  </xdr:oneCellAnchor>
  <xdr:oneCellAnchor>
    <xdr:from>
      <xdr:col>0</xdr:col>
      <xdr:colOff>2552700</xdr:colOff>
      <xdr:row>111</xdr:row>
      <xdr:rowOff>117120</xdr:rowOff>
    </xdr:from>
    <xdr:ext cx="801919" cy="800439"/>
    <xdr:pic>
      <xdr:nvPicPr>
        <xdr:cNvPr id="10" name="Picture 9" descr="Clube Português de Canicultura - Registos">
          <a:extLst>
            <a:ext uri="{FF2B5EF4-FFF2-40B4-BE49-F238E27FC236}">
              <a16:creationId xmlns:a16="http://schemas.microsoft.com/office/drawing/2014/main" id="{5B134C0A-8E10-49ED-A0FC-8FA0B625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27606270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82828</xdr:colOff>
      <xdr:row>0</xdr:row>
      <xdr:rowOff>64634</xdr:rowOff>
    </xdr:from>
    <xdr:ext cx="897255" cy="907957"/>
    <xdr:pic>
      <xdr:nvPicPr>
        <xdr:cNvPr id="11" name="Imagem 13">
          <a:extLst>
            <a:ext uri="{FF2B5EF4-FFF2-40B4-BE49-F238E27FC236}">
              <a16:creationId xmlns:a16="http://schemas.microsoft.com/office/drawing/2014/main" id="{BCBC3A9A-1ABE-45BC-9D9E-04CA836AD1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8" y="64634"/>
          <a:ext cx="897255" cy="907957"/>
        </a:xfrm>
        <a:prstGeom prst="rect">
          <a:avLst/>
        </a:prstGeom>
      </xdr:spPr>
    </xdr:pic>
    <xdr:clientData/>
  </xdr:oneCellAnchor>
  <xdr:oneCellAnchor>
    <xdr:from>
      <xdr:col>0</xdr:col>
      <xdr:colOff>2559328</xdr:colOff>
      <xdr:row>0</xdr:row>
      <xdr:rowOff>117323</xdr:rowOff>
    </xdr:from>
    <xdr:ext cx="801919" cy="800439"/>
    <xdr:pic>
      <xdr:nvPicPr>
        <xdr:cNvPr id="13" name="Picture 12" descr="Clube Português de Canicultura - Registos">
          <a:extLst>
            <a:ext uri="{FF2B5EF4-FFF2-40B4-BE49-F238E27FC236}">
              <a16:creationId xmlns:a16="http://schemas.microsoft.com/office/drawing/2014/main" id="{58ECD3B5-76B7-4510-8852-0C54A3AF7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9328" y="117323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76200</xdr:colOff>
      <xdr:row>0</xdr:row>
      <xdr:rowOff>64431</xdr:rowOff>
    </xdr:from>
    <xdr:to>
      <xdr:col>0</xdr:col>
      <xdr:colOff>973455</xdr:colOff>
      <xdr:row>3</xdr:row>
      <xdr:rowOff>233933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9056835D-7303-4B46-88B0-D917B78FEEA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4431"/>
          <a:ext cx="897255" cy="912452"/>
        </a:xfrm>
        <a:prstGeom prst="rect">
          <a:avLst/>
        </a:prstGeom>
      </xdr:spPr>
    </xdr:pic>
    <xdr:clientData/>
  </xdr:twoCellAnchor>
  <xdr:twoCellAnchor editAs="oneCell">
    <xdr:from>
      <xdr:col>0</xdr:col>
      <xdr:colOff>2552700</xdr:colOff>
      <xdr:row>0</xdr:row>
      <xdr:rowOff>117120</xdr:rowOff>
    </xdr:from>
    <xdr:to>
      <xdr:col>2</xdr:col>
      <xdr:colOff>47625</xdr:colOff>
      <xdr:row>3</xdr:row>
      <xdr:rowOff>179104</xdr:rowOff>
    </xdr:to>
    <xdr:pic>
      <xdr:nvPicPr>
        <xdr:cNvPr id="16" name="Picture 15" descr="Clube Português de Canicultura - Registos">
          <a:extLst>
            <a:ext uri="{FF2B5EF4-FFF2-40B4-BE49-F238E27FC236}">
              <a16:creationId xmlns:a16="http://schemas.microsoft.com/office/drawing/2014/main" id="{04C877FE-38CB-4D8C-8FE3-5569366D2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17120"/>
          <a:ext cx="800100" cy="804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76200</xdr:colOff>
      <xdr:row>37</xdr:row>
      <xdr:rowOff>64431</xdr:rowOff>
    </xdr:from>
    <xdr:ext cx="897255" cy="907957"/>
    <xdr:pic>
      <xdr:nvPicPr>
        <xdr:cNvPr id="17" name="Imagem 13">
          <a:extLst>
            <a:ext uri="{FF2B5EF4-FFF2-40B4-BE49-F238E27FC236}">
              <a16:creationId xmlns:a16="http://schemas.microsoft.com/office/drawing/2014/main" id="{B3A577F4-4A96-4CFB-8E8E-6283EA9E67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227481"/>
          <a:ext cx="897255" cy="907957"/>
        </a:xfrm>
        <a:prstGeom prst="rect">
          <a:avLst/>
        </a:prstGeom>
      </xdr:spPr>
    </xdr:pic>
    <xdr:clientData/>
  </xdr:oneCellAnchor>
  <xdr:oneCellAnchor>
    <xdr:from>
      <xdr:col>0</xdr:col>
      <xdr:colOff>2552700</xdr:colOff>
      <xdr:row>37</xdr:row>
      <xdr:rowOff>117120</xdr:rowOff>
    </xdr:from>
    <xdr:ext cx="801919" cy="800439"/>
    <xdr:pic>
      <xdr:nvPicPr>
        <xdr:cNvPr id="19" name="Picture 18" descr="Clube Português de Canicultura - Registos">
          <a:extLst>
            <a:ext uri="{FF2B5EF4-FFF2-40B4-BE49-F238E27FC236}">
              <a16:creationId xmlns:a16="http://schemas.microsoft.com/office/drawing/2014/main" id="{2AE60F45-33D7-4D6C-A05C-26B22703E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9280170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74</xdr:row>
      <xdr:rowOff>64431</xdr:rowOff>
    </xdr:from>
    <xdr:ext cx="897255" cy="907957"/>
    <xdr:pic>
      <xdr:nvPicPr>
        <xdr:cNvPr id="20" name="Imagem 13">
          <a:extLst>
            <a:ext uri="{FF2B5EF4-FFF2-40B4-BE49-F238E27FC236}">
              <a16:creationId xmlns:a16="http://schemas.microsoft.com/office/drawing/2014/main" id="{0A6CCE66-D1F9-4C89-80CC-E5A03B60F4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390531"/>
          <a:ext cx="897255" cy="907957"/>
        </a:xfrm>
        <a:prstGeom prst="rect">
          <a:avLst/>
        </a:prstGeom>
      </xdr:spPr>
    </xdr:pic>
    <xdr:clientData/>
  </xdr:oneCellAnchor>
  <xdr:oneCellAnchor>
    <xdr:from>
      <xdr:col>0</xdr:col>
      <xdr:colOff>2552700</xdr:colOff>
      <xdr:row>74</xdr:row>
      <xdr:rowOff>117120</xdr:rowOff>
    </xdr:from>
    <xdr:ext cx="801919" cy="800439"/>
    <xdr:pic>
      <xdr:nvPicPr>
        <xdr:cNvPr id="22" name="Picture 21" descr="Clube Português de Canicultura - Registos">
          <a:extLst>
            <a:ext uri="{FF2B5EF4-FFF2-40B4-BE49-F238E27FC236}">
              <a16:creationId xmlns:a16="http://schemas.microsoft.com/office/drawing/2014/main" id="{29903E6B-FB8A-4963-8578-68BA1F94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8443220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111</xdr:row>
      <xdr:rowOff>64431</xdr:rowOff>
    </xdr:from>
    <xdr:ext cx="897255" cy="907957"/>
    <xdr:pic>
      <xdr:nvPicPr>
        <xdr:cNvPr id="23" name="Imagem 13">
          <a:extLst>
            <a:ext uri="{FF2B5EF4-FFF2-40B4-BE49-F238E27FC236}">
              <a16:creationId xmlns:a16="http://schemas.microsoft.com/office/drawing/2014/main" id="{51186A63-2F3B-4F66-86E2-42A99502A5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7553581"/>
          <a:ext cx="897255" cy="907957"/>
        </a:xfrm>
        <a:prstGeom prst="rect">
          <a:avLst/>
        </a:prstGeom>
      </xdr:spPr>
    </xdr:pic>
    <xdr:clientData/>
  </xdr:oneCellAnchor>
  <xdr:oneCellAnchor>
    <xdr:from>
      <xdr:col>0</xdr:col>
      <xdr:colOff>2552700</xdr:colOff>
      <xdr:row>111</xdr:row>
      <xdr:rowOff>117120</xdr:rowOff>
    </xdr:from>
    <xdr:ext cx="801919" cy="800439"/>
    <xdr:pic>
      <xdr:nvPicPr>
        <xdr:cNvPr id="25" name="Picture 24" descr="Clube Português de Canicultura - Registos">
          <a:extLst>
            <a:ext uri="{FF2B5EF4-FFF2-40B4-BE49-F238E27FC236}">
              <a16:creationId xmlns:a16="http://schemas.microsoft.com/office/drawing/2014/main" id="{C2AC3580-5B67-40BB-8E15-A6A2155D9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27606270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64431</xdr:rowOff>
    </xdr:from>
    <xdr:ext cx="897255" cy="928525"/>
    <xdr:pic>
      <xdr:nvPicPr>
        <xdr:cNvPr id="26" name="Imagem 13">
          <a:extLst>
            <a:ext uri="{FF2B5EF4-FFF2-40B4-BE49-F238E27FC236}">
              <a16:creationId xmlns:a16="http://schemas.microsoft.com/office/drawing/2014/main" id="{7DE8C800-37C6-4D8B-8AF6-B5DA1CBE6E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64431"/>
          <a:ext cx="897255" cy="928525"/>
        </a:xfrm>
        <a:prstGeom prst="rect">
          <a:avLst/>
        </a:prstGeom>
      </xdr:spPr>
    </xdr:pic>
    <xdr:clientData/>
  </xdr:oneCellAnchor>
  <xdr:oneCellAnchor>
    <xdr:from>
      <xdr:col>3</xdr:col>
      <xdr:colOff>2552700</xdr:colOff>
      <xdr:row>0</xdr:row>
      <xdr:rowOff>117120</xdr:rowOff>
    </xdr:from>
    <xdr:ext cx="798909" cy="821007"/>
    <xdr:pic>
      <xdr:nvPicPr>
        <xdr:cNvPr id="28" name="Picture 27" descr="Clube Português de Canicultura - Registos">
          <a:extLst>
            <a:ext uri="{FF2B5EF4-FFF2-40B4-BE49-F238E27FC236}">
              <a16:creationId xmlns:a16="http://schemas.microsoft.com/office/drawing/2014/main" id="{4E212662-DBEC-46F7-928F-F1DFBE2CE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117120"/>
          <a:ext cx="798909" cy="821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37</xdr:row>
      <xdr:rowOff>64431</xdr:rowOff>
    </xdr:from>
    <xdr:ext cx="897255" cy="907957"/>
    <xdr:pic>
      <xdr:nvPicPr>
        <xdr:cNvPr id="29" name="Imagem 13">
          <a:extLst>
            <a:ext uri="{FF2B5EF4-FFF2-40B4-BE49-F238E27FC236}">
              <a16:creationId xmlns:a16="http://schemas.microsoft.com/office/drawing/2014/main" id="{8E48AF69-4BCD-4A48-8CD3-7F9113801DE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9227481"/>
          <a:ext cx="897255" cy="907957"/>
        </a:xfrm>
        <a:prstGeom prst="rect">
          <a:avLst/>
        </a:prstGeom>
      </xdr:spPr>
    </xdr:pic>
    <xdr:clientData/>
  </xdr:oneCellAnchor>
  <xdr:oneCellAnchor>
    <xdr:from>
      <xdr:col>3</xdr:col>
      <xdr:colOff>2552700</xdr:colOff>
      <xdr:row>37</xdr:row>
      <xdr:rowOff>117120</xdr:rowOff>
    </xdr:from>
    <xdr:ext cx="801919" cy="800439"/>
    <xdr:pic>
      <xdr:nvPicPr>
        <xdr:cNvPr id="31" name="Picture 30" descr="Clube Português de Canicultura - Registos">
          <a:extLst>
            <a:ext uri="{FF2B5EF4-FFF2-40B4-BE49-F238E27FC236}">
              <a16:creationId xmlns:a16="http://schemas.microsoft.com/office/drawing/2014/main" id="{1B4B7431-66EC-4622-86C5-89BC114BE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9280170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74</xdr:row>
      <xdr:rowOff>64431</xdr:rowOff>
    </xdr:from>
    <xdr:ext cx="897255" cy="907957"/>
    <xdr:pic>
      <xdr:nvPicPr>
        <xdr:cNvPr id="32" name="Imagem 13">
          <a:extLst>
            <a:ext uri="{FF2B5EF4-FFF2-40B4-BE49-F238E27FC236}">
              <a16:creationId xmlns:a16="http://schemas.microsoft.com/office/drawing/2014/main" id="{060DCAFD-1A53-4E69-9C8B-DC17E32665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18390531"/>
          <a:ext cx="897255" cy="907957"/>
        </a:xfrm>
        <a:prstGeom prst="rect">
          <a:avLst/>
        </a:prstGeom>
      </xdr:spPr>
    </xdr:pic>
    <xdr:clientData/>
  </xdr:oneCellAnchor>
  <xdr:oneCellAnchor>
    <xdr:from>
      <xdr:col>3</xdr:col>
      <xdr:colOff>2552700</xdr:colOff>
      <xdr:row>74</xdr:row>
      <xdr:rowOff>117120</xdr:rowOff>
    </xdr:from>
    <xdr:ext cx="801919" cy="800439"/>
    <xdr:pic>
      <xdr:nvPicPr>
        <xdr:cNvPr id="34" name="Picture 33" descr="Clube Português de Canicultura - Registos">
          <a:extLst>
            <a:ext uri="{FF2B5EF4-FFF2-40B4-BE49-F238E27FC236}">
              <a16:creationId xmlns:a16="http://schemas.microsoft.com/office/drawing/2014/main" id="{ED1E5AD1-C340-4871-A300-A7957FA9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18443220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111</xdr:row>
      <xdr:rowOff>64431</xdr:rowOff>
    </xdr:from>
    <xdr:ext cx="897255" cy="907957"/>
    <xdr:pic>
      <xdr:nvPicPr>
        <xdr:cNvPr id="35" name="Imagem 13">
          <a:extLst>
            <a:ext uri="{FF2B5EF4-FFF2-40B4-BE49-F238E27FC236}">
              <a16:creationId xmlns:a16="http://schemas.microsoft.com/office/drawing/2014/main" id="{17698F3A-3387-4D8A-B3CF-3FE77EDBBA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7553581"/>
          <a:ext cx="897255" cy="907957"/>
        </a:xfrm>
        <a:prstGeom prst="rect">
          <a:avLst/>
        </a:prstGeom>
      </xdr:spPr>
    </xdr:pic>
    <xdr:clientData/>
  </xdr:oneCellAnchor>
  <xdr:oneCellAnchor>
    <xdr:from>
      <xdr:col>3</xdr:col>
      <xdr:colOff>2552700</xdr:colOff>
      <xdr:row>111</xdr:row>
      <xdr:rowOff>117120</xdr:rowOff>
    </xdr:from>
    <xdr:ext cx="801919" cy="800439"/>
    <xdr:pic>
      <xdr:nvPicPr>
        <xdr:cNvPr id="37" name="Picture 36" descr="Clube Português de Canicultura - Registos">
          <a:extLst>
            <a:ext uri="{FF2B5EF4-FFF2-40B4-BE49-F238E27FC236}">
              <a16:creationId xmlns:a16="http://schemas.microsoft.com/office/drawing/2014/main" id="{A80AE516-D8A2-4116-9E3D-A98B608D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75" y="27606270"/>
          <a:ext cx="801919" cy="800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148</xdr:row>
      <xdr:rowOff>64431</xdr:rowOff>
    </xdr:from>
    <xdr:ext cx="897255" cy="928525"/>
    <xdr:pic>
      <xdr:nvPicPr>
        <xdr:cNvPr id="38" name="Imagem 13">
          <a:extLst>
            <a:ext uri="{FF2B5EF4-FFF2-40B4-BE49-F238E27FC236}">
              <a16:creationId xmlns:a16="http://schemas.microsoft.com/office/drawing/2014/main" id="{2C9C6904-A5E8-4F90-BCAE-439793EE85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6716631"/>
          <a:ext cx="897255" cy="928525"/>
        </a:xfrm>
        <a:prstGeom prst="rect">
          <a:avLst/>
        </a:prstGeom>
      </xdr:spPr>
    </xdr:pic>
    <xdr:clientData/>
  </xdr:oneCellAnchor>
  <xdr:oneCellAnchor>
    <xdr:from>
      <xdr:col>0</xdr:col>
      <xdr:colOff>2552700</xdr:colOff>
      <xdr:row>148</xdr:row>
      <xdr:rowOff>117120</xdr:rowOff>
    </xdr:from>
    <xdr:ext cx="798909" cy="821007"/>
    <xdr:pic>
      <xdr:nvPicPr>
        <xdr:cNvPr id="40" name="Picture 39" descr="Clube Português de Canicultura - Registos">
          <a:extLst>
            <a:ext uri="{FF2B5EF4-FFF2-40B4-BE49-F238E27FC236}">
              <a16:creationId xmlns:a16="http://schemas.microsoft.com/office/drawing/2014/main" id="{E89E80A6-2CD0-4ABA-8AF1-8EBBAC00F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36769320"/>
          <a:ext cx="798909" cy="821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2974</xdr:rowOff>
    </xdr:from>
    <xdr:to>
      <xdr:col>0</xdr:col>
      <xdr:colOff>973455</xdr:colOff>
      <xdr:row>5</xdr:row>
      <xdr:rowOff>133239</xdr:rowOff>
    </xdr:to>
    <xdr:pic>
      <xdr:nvPicPr>
        <xdr:cNvPr id="2" name="Imagem 13">
          <a:extLst>
            <a:ext uri="{FF2B5EF4-FFF2-40B4-BE49-F238E27FC236}">
              <a16:creationId xmlns:a16="http://schemas.microsoft.com/office/drawing/2014/main" id="{9F1CA91C-868D-4D6F-A9DC-FDF0ECE3006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974"/>
          <a:ext cx="897255" cy="867319"/>
        </a:xfrm>
        <a:prstGeom prst="rect">
          <a:avLst/>
        </a:prstGeom>
      </xdr:spPr>
    </xdr:pic>
    <xdr:clientData/>
  </xdr:twoCellAnchor>
  <xdr:twoCellAnchor editAs="oneCell">
    <xdr:from>
      <xdr:col>0</xdr:col>
      <xdr:colOff>2543175</xdr:colOff>
      <xdr:row>0</xdr:row>
      <xdr:rowOff>55663</xdr:rowOff>
    </xdr:from>
    <xdr:to>
      <xdr:col>2</xdr:col>
      <xdr:colOff>38100</xdr:colOff>
      <xdr:row>5</xdr:row>
      <xdr:rowOff>85540</xdr:rowOff>
    </xdr:to>
    <xdr:pic>
      <xdr:nvPicPr>
        <xdr:cNvPr id="4" name="Picture 3" descr="Clube Português de Canicultura - Registos">
          <a:extLst>
            <a:ext uri="{FF2B5EF4-FFF2-40B4-BE49-F238E27FC236}">
              <a16:creationId xmlns:a16="http://schemas.microsoft.com/office/drawing/2014/main" id="{4C0CCF55-8A9B-4C36-A2DA-C26F7F63F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55663"/>
          <a:ext cx="794657" cy="766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76200</xdr:colOff>
      <xdr:row>62</xdr:row>
      <xdr:rowOff>59669</xdr:rowOff>
    </xdr:from>
    <xdr:ext cx="897255" cy="897255"/>
    <xdr:pic>
      <xdr:nvPicPr>
        <xdr:cNvPr id="5" name="Imagem 13">
          <a:extLst>
            <a:ext uri="{FF2B5EF4-FFF2-40B4-BE49-F238E27FC236}">
              <a16:creationId xmlns:a16="http://schemas.microsoft.com/office/drawing/2014/main" id="{F414B342-F046-4AC5-B75B-A7C3868EC40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96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62</xdr:row>
      <xdr:rowOff>112358</xdr:rowOff>
    </xdr:from>
    <xdr:ext cx="800100" cy="791877"/>
    <xdr:pic>
      <xdr:nvPicPr>
        <xdr:cNvPr id="7" name="Picture 6" descr="Clube Português de Canicultura - Registos">
          <a:extLst>
            <a:ext uri="{FF2B5EF4-FFF2-40B4-BE49-F238E27FC236}">
              <a16:creationId xmlns:a16="http://schemas.microsoft.com/office/drawing/2014/main" id="{C87A3F5E-1300-4140-80CE-FB979320C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123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124</xdr:row>
      <xdr:rowOff>59669</xdr:rowOff>
    </xdr:from>
    <xdr:ext cx="897255" cy="897255"/>
    <xdr:pic>
      <xdr:nvPicPr>
        <xdr:cNvPr id="8" name="Imagem 13">
          <a:extLst>
            <a:ext uri="{FF2B5EF4-FFF2-40B4-BE49-F238E27FC236}">
              <a16:creationId xmlns:a16="http://schemas.microsoft.com/office/drawing/2014/main" id="{A09B52F7-C535-4985-85FC-1257D639B9E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96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124</xdr:row>
      <xdr:rowOff>112358</xdr:rowOff>
    </xdr:from>
    <xdr:ext cx="800100" cy="791877"/>
    <xdr:pic>
      <xdr:nvPicPr>
        <xdr:cNvPr id="10" name="Picture 9" descr="Clube Português de Canicultura - Registos">
          <a:extLst>
            <a:ext uri="{FF2B5EF4-FFF2-40B4-BE49-F238E27FC236}">
              <a16:creationId xmlns:a16="http://schemas.microsoft.com/office/drawing/2014/main" id="{BE93B2FD-C296-4C25-BCD8-0137EC58A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123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186</xdr:row>
      <xdr:rowOff>59669</xdr:rowOff>
    </xdr:from>
    <xdr:ext cx="897255" cy="897255"/>
    <xdr:pic>
      <xdr:nvPicPr>
        <xdr:cNvPr id="11" name="Imagem 13">
          <a:extLst>
            <a:ext uri="{FF2B5EF4-FFF2-40B4-BE49-F238E27FC236}">
              <a16:creationId xmlns:a16="http://schemas.microsoft.com/office/drawing/2014/main" id="{59DCE0AF-DC92-4284-BE00-473FC025A3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96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186</xdr:row>
      <xdr:rowOff>112358</xdr:rowOff>
    </xdr:from>
    <xdr:ext cx="800100" cy="791877"/>
    <xdr:pic>
      <xdr:nvPicPr>
        <xdr:cNvPr id="13" name="Picture 12" descr="Clube Português de Canicultura - Registos">
          <a:extLst>
            <a:ext uri="{FF2B5EF4-FFF2-40B4-BE49-F238E27FC236}">
              <a16:creationId xmlns:a16="http://schemas.microsoft.com/office/drawing/2014/main" id="{23298E63-1FE9-41A1-833A-61465A659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123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2974</xdr:rowOff>
    </xdr:from>
    <xdr:ext cx="897255" cy="867319"/>
    <xdr:pic>
      <xdr:nvPicPr>
        <xdr:cNvPr id="14" name="Imagem 13">
          <a:extLst>
            <a:ext uri="{FF2B5EF4-FFF2-40B4-BE49-F238E27FC236}">
              <a16:creationId xmlns:a16="http://schemas.microsoft.com/office/drawing/2014/main" id="{4BC3D81C-AFDE-421B-AE6A-72F5C4B129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974"/>
          <a:ext cx="897255" cy="867319"/>
        </a:xfrm>
        <a:prstGeom prst="rect">
          <a:avLst/>
        </a:prstGeom>
      </xdr:spPr>
    </xdr:pic>
    <xdr:clientData/>
  </xdr:oneCellAnchor>
  <xdr:oneCellAnchor>
    <xdr:from>
      <xdr:col>3</xdr:col>
      <xdr:colOff>2543175</xdr:colOff>
      <xdr:row>0</xdr:row>
      <xdr:rowOff>55663</xdr:rowOff>
    </xdr:from>
    <xdr:ext cx="794657" cy="766931"/>
    <xdr:pic>
      <xdr:nvPicPr>
        <xdr:cNvPr id="16" name="Picture 15" descr="Clube Português de Canicultura - Registos">
          <a:extLst>
            <a:ext uri="{FF2B5EF4-FFF2-40B4-BE49-F238E27FC236}">
              <a16:creationId xmlns:a16="http://schemas.microsoft.com/office/drawing/2014/main" id="{27EE5FC0-1B13-4843-85C0-89A00BA4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55663"/>
          <a:ext cx="794657" cy="766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62</xdr:row>
      <xdr:rowOff>59669</xdr:rowOff>
    </xdr:from>
    <xdr:ext cx="897255" cy="897255"/>
    <xdr:pic>
      <xdr:nvPicPr>
        <xdr:cNvPr id="17" name="Imagem 13">
          <a:extLst>
            <a:ext uri="{FF2B5EF4-FFF2-40B4-BE49-F238E27FC236}">
              <a16:creationId xmlns:a16="http://schemas.microsoft.com/office/drawing/2014/main" id="{87099B5E-E4A2-4BBB-A53A-BD4B4E2AA0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199133"/>
          <a:ext cx="897255" cy="897255"/>
        </a:xfrm>
        <a:prstGeom prst="rect">
          <a:avLst/>
        </a:prstGeom>
      </xdr:spPr>
    </xdr:pic>
    <xdr:clientData/>
  </xdr:oneCellAnchor>
  <xdr:oneCellAnchor>
    <xdr:from>
      <xdr:col>3</xdr:col>
      <xdr:colOff>2543175</xdr:colOff>
      <xdr:row>62</xdr:row>
      <xdr:rowOff>112358</xdr:rowOff>
    </xdr:from>
    <xdr:ext cx="800100" cy="791877"/>
    <xdr:pic>
      <xdr:nvPicPr>
        <xdr:cNvPr id="19" name="Picture 18" descr="Clube Português de Canicultura - Registos">
          <a:extLst>
            <a:ext uri="{FF2B5EF4-FFF2-40B4-BE49-F238E27FC236}">
              <a16:creationId xmlns:a16="http://schemas.microsoft.com/office/drawing/2014/main" id="{3FDFE72A-CE8A-40D8-995C-30B325E7B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9251822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124</xdr:row>
      <xdr:rowOff>59669</xdr:rowOff>
    </xdr:from>
    <xdr:ext cx="897255" cy="897255"/>
    <xdr:pic>
      <xdr:nvPicPr>
        <xdr:cNvPr id="20" name="Imagem 13">
          <a:extLst>
            <a:ext uri="{FF2B5EF4-FFF2-40B4-BE49-F238E27FC236}">
              <a16:creationId xmlns:a16="http://schemas.microsoft.com/office/drawing/2014/main" id="{77C0E797-766F-4A71-8FE7-4FF56DABD49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338598"/>
          <a:ext cx="897255" cy="897255"/>
        </a:xfrm>
        <a:prstGeom prst="rect">
          <a:avLst/>
        </a:prstGeom>
      </xdr:spPr>
    </xdr:pic>
    <xdr:clientData/>
  </xdr:oneCellAnchor>
  <xdr:oneCellAnchor>
    <xdr:from>
      <xdr:col>3</xdr:col>
      <xdr:colOff>2543175</xdr:colOff>
      <xdr:row>124</xdr:row>
      <xdr:rowOff>112358</xdr:rowOff>
    </xdr:from>
    <xdr:ext cx="800100" cy="791877"/>
    <xdr:pic>
      <xdr:nvPicPr>
        <xdr:cNvPr id="22" name="Picture 21" descr="Clube Português de Canicultura - Registos">
          <a:extLst>
            <a:ext uri="{FF2B5EF4-FFF2-40B4-BE49-F238E27FC236}">
              <a16:creationId xmlns:a16="http://schemas.microsoft.com/office/drawing/2014/main" id="{C104AE75-3EC7-4AF7-8F19-9CE0EFD45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8391287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186</xdr:row>
      <xdr:rowOff>59669</xdr:rowOff>
    </xdr:from>
    <xdr:ext cx="897255" cy="897255"/>
    <xdr:pic>
      <xdr:nvPicPr>
        <xdr:cNvPr id="23" name="Imagem 13">
          <a:extLst>
            <a:ext uri="{FF2B5EF4-FFF2-40B4-BE49-F238E27FC236}">
              <a16:creationId xmlns:a16="http://schemas.microsoft.com/office/drawing/2014/main" id="{1012C784-CC9C-4DEF-BDDE-ECB3E882C9A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7478062"/>
          <a:ext cx="897255" cy="897255"/>
        </a:xfrm>
        <a:prstGeom prst="rect">
          <a:avLst/>
        </a:prstGeom>
      </xdr:spPr>
    </xdr:pic>
    <xdr:clientData/>
  </xdr:oneCellAnchor>
  <xdr:oneCellAnchor>
    <xdr:from>
      <xdr:col>3</xdr:col>
      <xdr:colOff>2543175</xdr:colOff>
      <xdr:row>186</xdr:row>
      <xdr:rowOff>112358</xdr:rowOff>
    </xdr:from>
    <xdr:ext cx="800100" cy="791877"/>
    <xdr:pic>
      <xdr:nvPicPr>
        <xdr:cNvPr id="25" name="Picture 24" descr="Clube Português de Canicultura - Registos">
          <a:extLst>
            <a:ext uri="{FF2B5EF4-FFF2-40B4-BE49-F238E27FC236}">
              <a16:creationId xmlns:a16="http://schemas.microsoft.com/office/drawing/2014/main" id="{BD3AE3D2-D25A-476E-B660-3B9921E54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7530751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248</xdr:row>
      <xdr:rowOff>59669</xdr:rowOff>
    </xdr:from>
    <xdr:ext cx="897255" cy="897255"/>
    <xdr:pic>
      <xdr:nvPicPr>
        <xdr:cNvPr id="26" name="Imagem 13">
          <a:extLst>
            <a:ext uri="{FF2B5EF4-FFF2-40B4-BE49-F238E27FC236}">
              <a16:creationId xmlns:a16="http://schemas.microsoft.com/office/drawing/2014/main" id="{CC0F99DE-DB37-4AAD-94F6-4FF152CEED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7478062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248</xdr:row>
      <xdr:rowOff>112358</xdr:rowOff>
    </xdr:from>
    <xdr:ext cx="800100" cy="791877"/>
    <xdr:pic>
      <xdr:nvPicPr>
        <xdr:cNvPr id="28" name="Picture 27" descr="Clube Português de Canicultura - Registos">
          <a:extLst>
            <a:ext uri="{FF2B5EF4-FFF2-40B4-BE49-F238E27FC236}">
              <a16:creationId xmlns:a16="http://schemas.microsoft.com/office/drawing/2014/main" id="{02B1CA2B-2802-473D-AE75-0F88FED4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7530751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62</xdr:row>
      <xdr:rowOff>59669</xdr:rowOff>
    </xdr:from>
    <xdr:ext cx="897255" cy="897255"/>
    <xdr:pic>
      <xdr:nvPicPr>
        <xdr:cNvPr id="5" name="Imagem 13">
          <a:extLst>
            <a:ext uri="{FF2B5EF4-FFF2-40B4-BE49-F238E27FC236}">
              <a16:creationId xmlns:a16="http://schemas.microsoft.com/office/drawing/2014/main" id="{97954F74-C147-4054-A682-461DD711C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084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62</xdr:row>
      <xdr:rowOff>112358</xdr:rowOff>
    </xdr:from>
    <xdr:ext cx="800100" cy="791877"/>
    <xdr:pic>
      <xdr:nvPicPr>
        <xdr:cNvPr id="7" name="Picture 6" descr="Clube Português de Canicultura - Registos">
          <a:extLst>
            <a:ext uri="{FF2B5EF4-FFF2-40B4-BE49-F238E27FC236}">
              <a16:creationId xmlns:a16="http://schemas.microsoft.com/office/drawing/2014/main" id="{568B6378-E518-4049-A502-7541E41F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95611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124</xdr:row>
      <xdr:rowOff>59669</xdr:rowOff>
    </xdr:from>
    <xdr:ext cx="897255" cy="897255"/>
    <xdr:pic>
      <xdr:nvPicPr>
        <xdr:cNvPr id="8" name="Imagem 13">
          <a:extLst>
            <a:ext uri="{FF2B5EF4-FFF2-40B4-BE49-F238E27FC236}">
              <a16:creationId xmlns:a16="http://schemas.microsoft.com/office/drawing/2014/main" id="{0D912B6C-6838-4000-A796-51919CA0D6F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9572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124</xdr:row>
      <xdr:rowOff>112358</xdr:rowOff>
    </xdr:from>
    <xdr:ext cx="800100" cy="791877"/>
    <xdr:pic>
      <xdr:nvPicPr>
        <xdr:cNvPr id="10" name="Picture 9" descr="Clube Português de Canicultura - Registos">
          <a:extLst>
            <a:ext uri="{FF2B5EF4-FFF2-40B4-BE49-F238E27FC236}">
              <a16:creationId xmlns:a16="http://schemas.microsoft.com/office/drawing/2014/main" id="{FE13D4F3-B6F3-4CF0-80AB-36B51B0E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90099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186</xdr:row>
      <xdr:rowOff>59669</xdr:rowOff>
    </xdr:from>
    <xdr:ext cx="897255" cy="897255"/>
    <xdr:pic>
      <xdr:nvPicPr>
        <xdr:cNvPr id="11" name="Imagem 13">
          <a:extLst>
            <a:ext uri="{FF2B5EF4-FFF2-40B4-BE49-F238E27FC236}">
              <a16:creationId xmlns:a16="http://schemas.microsoft.com/office/drawing/2014/main" id="{C1C54B75-073D-47C7-BF6C-1B04ECE3B29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4060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186</xdr:row>
      <xdr:rowOff>112358</xdr:rowOff>
    </xdr:from>
    <xdr:ext cx="800100" cy="791877"/>
    <xdr:pic>
      <xdr:nvPicPr>
        <xdr:cNvPr id="13" name="Picture 12" descr="Clube Português de Canicultura - Registos">
          <a:extLst>
            <a:ext uri="{FF2B5EF4-FFF2-40B4-BE49-F238E27FC236}">
              <a16:creationId xmlns:a16="http://schemas.microsoft.com/office/drawing/2014/main" id="{65F00F18-1DF1-4D0A-8191-995892127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84587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0</xdr:row>
      <xdr:rowOff>2519</xdr:rowOff>
    </xdr:from>
    <xdr:to>
      <xdr:col>0</xdr:col>
      <xdr:colOff>897255</xdr:colOff>
      <xdr:row>5</xdr:row>
      <xdr:rowOff>107838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BBF3911F-9325-45F0-AA67-B9686B58E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19"/>
          <a:ext cx="897255" cy="867319"/>
        </a:xfrm>
        <a:prstGeom prst="rect">
          <a:avLst/>
        </a:prstGeom>
      </xdr:spPr>
    </xdr:pic>
    <xdr:clientData/>
  </xdr:twoCellAnchor>
  <xdr:twoCellAnchor editAs="oneCell">
    <xdr:from>
      <xdr:col>0</xdr:col>
      <xdr:colOff>2466975</xdr:colOff>
      <xdr:row>0</xdr:row>
      <xdr:rowOff>55208</xdr:rowOff>
    </xdr:from>
    <xdr:to>
      <xdr:col>1</xdr:col>
      <xdr:colOff>670832</xdr:colOff>
      <xdr:row>5</xdr:row>
      <xdr:rowOff>60139</xdr:rowOff>
    </xdr:to>
    <xdr:pic>
      <xdr:nvPicPr>
        <xdr:cNvPr id="16" name="Picture 15" descr="Clube Português de Canicultura - Registos">
          <a:extLst>
            <a:ext uri="{FF2B5EF4-FFF2-40B4-BE49-F238E27FC236}">
              <a16:creationId xmlns:a16="http://schemas.microsoft.com/office/drawing/2014/main" id="{D9B2632C-C0A6-4AEE-B2A6-F4263AB11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55208"/>
          <a:ext cx="794657" cy="766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76200</xdr:colOff>
      <xdr:row>62</xdr:row>
      <xdr:rowOff>59669</xdr:rowOff>
    </xdr:from>
    <xdr:ext cx="897255" cy="897255"/>
    <xdr:pic>
      <xdr:nvPicPr>
        <xdr:cNvPr id="20" name="Imagem 13">
          <a:extLst>
            <a:ext uri="{FF2B5EF4-FFF2-40B4-BE49-F238E27FC236}">
              <a16:creationId xmlns:a16="http://schemas.microsoft.com/office/drawing/2014/main" id="{F3A79F1C-12F0-4F2C-B688-B02CB96EAF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084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62</xdr:row>
      <xdr:rowOff>112358</xdr:rowOff>
    </xdr:from>
    <xdr:ext cx="800100" cy="791877"/>
    <xdr:pic>
      <xdr:nvPicPr>
        <xdr:cNvPr id="22" name="Picture 21" descr="Clube Português de Canicultura - Registos">
          <a:extLst>
            <a:ext uri="{FF2B5EF4-FFF2-40B4-BE49-F238E27FC236}">
              <a16:creationId xmlns:a16="http://schemas.microsoft.com/office/drawing/2014/main" id="{87F4BB28-994B-49E7-B237-C72528068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95611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124</xdr:row>
      <xdr:rowOff>59669</xdr:rowOff>
    </xdr:from>
    <xdr:ext cx="897255" cy="897255"/>
    <xdr:pic>
      <xdr:nvPicPr>
        <xdr:cNvPr id="23" name="Imagem 13">
          <a:extLst>
            <a:ext uri="{FF2B5EF4-FFF2-40B4-BE49-F238E27FC236}">
              <a16:creationId xmlns:a16="http://schemas.microsoft.com/office/drawing/2014/main" id="{1522DD1F-EB10-42A1-80D8-58AF3E854B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9572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124</xdr:row>
      <xdr:rowOff>112358</xdr:rowOff>
    </xdr:from>
    <xdr:ext cx="800100" cy="791877"/>
    <xdr:pic>
      <xdr:nvPicPr>
        <xdr:cNvPr id="25" name="Picture 24" descr="Clube Português de Canicultura - Registos">
          <a:extLst>
            <a:ext uri="{FF2B5EF4-FFF2-40B4-BE49-F238E27FC236}">
              <a16:creationId xmlns:a16="http://schemas.microsoft.com/office/drawing/2014/main" id="{6EAB4159-688B-4288-9703-5D0DD375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90099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186</xdr:row>
      <xdr:rowOff>59669</xdr:rowOff>
    </xdr:from>
    <xdr:ext cx="897255" cy="897255"/>
    <xdr:pic>
      <xdr:nvPicPr>
        <xdr:cNvPr id="26" name="Imagem 13">
          <a:extLst>
            <a:ext uri="{FF2B5EF4-FFF2-40B4-BE49-F238E27FC236}">
              <a16:creationId xmlns:a16="http://schemas.microsoft.com/office/drawing/2014/main" id="{D2F6151C-B3EF-41EC-9ED8-DB11176F216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4060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186</xdr:row>
      <xdr:rowOff>112358</xdr:rowOff>
    </xdr:from>
    <xdr:ext cx="800100" cy="791877"/>
    <xdr:pic>
      <xdr:nvPicPr>
        <xdr:cNvPr id="28" name="Picture 27" descr="Clube Português de Canicultura - Registos">
          <a:extLst>
            <a:ext uri="{FF2B5EF4-FFF2-40B4-BE49-F238E27FC236}">
              <a16:creationId xmlns:a16="http://schemas.microsoft.com/office/drawing/2014/main" id="{CF6C3EC3-293D-4055-8CDC-B2DD7A414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84587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2974</xdr:rowOff>
    </xdr:from>
    <xdr:ext cx="897255" cy="867319"/>
    <xdr:pic>
      <xdr:nvPicPr>
        <xdr:cNvPr id="29" name="Imagem 13">
          <a:extLst>
            <a:ext uri="{FF2B5EF4-FFF2-40B4-BE49-F238E27FC236}">
              <a16:creationId xmlns:a16="http://schemas.microsoft.com/office/drawing/2014/main" id="{D7E6114B-46C5-4FBF-B05F-2345C7220E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974"/>
          <a:ext cx="897255" cy="867319"/>
        </a:xfrm>
        <a:prstGeom prst="rect">
          <a:avLst/>
        </a:prstGeom>
      </xdr:spPr>
    </xdr:pic>
    <xdr:clientData/>
  </xdr:oneCellAnchor>
  <xdr:oneCellAnchor>
    <xdr:from>
      <xdr:col>3</xdr:col>
      <xdr:colOff>2543175</xdr:colOff>
      <xdr:row>0</xdr:row>
      <xdr:rowOff>55663</xdr:rowOff>
    </xdr:from>
    <xdr:ext cx="794657" cy="766931"/>
    <xdr:pic>
      <xdr:nvPicPr>
        <xdr:cNvPr id="31" name="Picture 30" descr="Clube Português de Canicultura - Registos">
          <a:extLst>
            <a:ext uri="{FF2B5EF4-FFF2-40B4-BE49-F238E27FC236}">
              <a16:creationId xmlns:a16="http://schemas.microsoft.com/office/drawing/2014/main" id="{8F2F1402-745D-4265-9C84-AD530384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55663"/>
          <a:ext cx="794657" cy="766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62</xdr:row>
      <xdr:rowOff>59669</xdr:rowOff>
    </xdr:from>
    <xdr:ext cx="897255" cy="897255"/>
    <xdr:pic>
      <xdr:nvPicPr>
        <xdr:cNvPr id="32" name="Imagem 13">
          <a:extLst>
            <a:ext uri="{FF2B5EF4-FFF2-40B4-BE49-F238E27FC236}">
              <a16:creationId xmlns:a16="http://schemas.microsoft.com/office/drawing/2014/main" id="{3F478251-6B2D-4C95-8A34-C485A286EC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9508469"/>
          <a:ext cx="897255" cy="897255"/>
        </a:xfrm>
        <a:prstGeom prst="rect">
          <a:avLst/>
        </a:prstGeom>
      </xdr:spPr>
    </xdr:pic>
    <xdr:clientData/>
  </xdr:oneCellAnchor>
  <xdr:oneCellAnchor>
    <xdr:from>
      <xdr:col>3</xdr:col>
      <xdr:colOff>2543175</xdr:colOff>
      <xdr:row>62</xdr:row>
      <xdr:rowOff>112358</xdr:rowOff>
    </xdr:from>
    <xdr:ext cx="800100" cy="791877"/>
    <xdr:pic>
      <xdr:nvPicPr>
        <xdr:cNvPr id="34" name="Picture 33" descr="Clube Português de Canicultura - Registos">
          <a:extLst>
            <a:ext uri="{FF2B5EF4-FFF2-40B4-BE49-F238E27FC236}">
              <a16:creationId xmlns:a16="http://schemas.microsoft.com/office/drawing/2014/main" id="{517617B0-507E-4016-B960-4BEB91EB7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95611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124</xdr:row>
      <xdr:rowOff>59669</xdr:rowOff>
    </xdr:from>
    <xdr:ext cx="897255" cy="897255"/>
    <xdr:pic>
      <xdr:nvPicPr>
        <xdr:cNvPr id="35" name="Imagem 13">
          <a:extLst>
            <a:ext uri="{FF2B5EF4-FFF2-40B4-BE49-F238E27FC236}">
              <a16:creationId xmlns:a16="http://schemas.microsoft.com/office/drawing/2014/main" id="{A90461C5-6907-4628-884C-58187F6F64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18957269"/>
          <a:ext cx="897255" cy="897255"/>
        </a:xfrm>
        <a:prstGeom prst="rect">
          <a:avLst/>
        </a:prstGeom>
      </xdr:spPr>
    </xdr:pic>
    <xdr:clientData/>
  </xdr:oneCellAnchor>
  <xdr:oneCellAnchor>
    <xdr:from>
      <xdr:col>3</xdr:col>
      <xdr:colOff>2543175</xdr:colOff>
      <xdr:row>124</xdr:row>
      <xdr:rowOff>112358</xdr:rowOff>
    </xdr:from>
    <xdr:ext cx="800100" cy="791877"/>
    <xdr:pic>
      <xdr:nvPicPr>
        <xdr:cNvPr id="37" name="Picture 36" descr="Clube Português de Canicultura - Registos">
          <a:extLst>
            <a:ext uri="{FF2B5EF4-FFF2-40B4-BE49-F238E27FC236}">
              <a16:creationId xmlns:a16="http://schemas.microsoft.com/office/drawing/2014/main" id="{10CE0B37-90E3-4B8B-88BC-6C47570BB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190099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186</xdr:row>
      <xdr:rowOff>59669</xdr:rowOff>
    </xdr:from>
    <xdr:ext cx="897255" cy="897255"/>
    <xdr:pic>
      <xdr:nvPicPr>
        <xdr:cNvPr id="38" name="Imagem 13">
          <a:extLst>
            <a:ext uri="{FF2B5EF4-FFF2-40B4-BE49-F238E27FC236}">
              <a16:creationId xmlns:a16="http://schemas.microsoft.com/office/drawing/2014/main" id="{9BD2DE70-DD2B-413D-AC29-8BBAEA45CA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8406069"/>
          <a:ext cx="897255" cy="897255"/>
        </a:xfrm>
        <a:prstGeom prst="rect">
          <a:avLst/>
        </a:prstGeom>
      </xdr:spPr>
    </xdr:pic>
    <xdr:clientData/>
  </xdr:oneCellAnchor>
  <xdr:oneCellAnchor>
    <xdr:from>
      <xdr:col>3</xdr:col>
      <xdr:colOff>2543175</xdr:colOff>
      <xdr:row>186</xdr:row>
      <xdr:rowOff>112358</xdr:rowOff>
    </xdr:from>
    <xdr:ext cx="800100" cy="791877"/>
    <xdr:pic>
      <xdr:nvPicPr>
        <xdr:cNvPr id="40" name="Picture 39" descr="Clube Português de Canicultura - Registos">
          <a:extLst>
            <a:ext uri="{FF2B5EF4-FFF2-40B4-BE49-F238E27FC236}">
              <a16:creationId xmlns:a16="http://schemas.microsoft.com/office/drawing/2014/main" id="{9A021CAE-898C-431C-9A84-EC2521025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284587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248</xdr:row>
      <xdr:rowOff>59669</xdr:rowOff>
    </xdr:from>
    <xdr:ext cx="897255" cy="897255"/>
    <xdr:pic>
      <xdr:nvPicPr>
        <xdr:cNvPr id="41" name="Imagem 13">
          <a:extLst>
            <a:ext uri="{FF2B5EF4-FFF2-40B4-BE49-F238E27FC236}">
              <a16:creationId xmlns:a16="http://schemas.microsoft.com/office/drawing/2014/main" id="{6D33F2EA-C3EB-4EA4-9D01-5B87B5E27E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78548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248</xdr:row>
      <xdr:rowOff>112358</xdr:rowOff>
    </xdr:from>
    <xdr:ext cx="800100" cy="791877"/>
    <xdr:pic>
      <xdr:nvPicPr>
        <xdr:cNvPr id="43" name="Picture 42" descr="Clube Português de Canicultura - Registos">
          <a:extLst>
            <a:ext uri="{FF2B5EF4-FFF2-40B4-BE49-F238E27FC236}">
              <a16:creationId xmlns:a16="http://schemas.microsoft.com/office/drawing/2014/main" id="{0236D65D-2C41-4D00-B9D7-83D95C20A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379075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62</xdr:row>
      <xdr:rowOff>59669</xdr:rowOff>
    </xdr:from>
    <xdr:ext cx="897255" cy="897255"/>
    <xdr:pic>
      <xdr:nvPicPr>
        <xdr:cNvPr id="5" name="Imagem 13">
          <a:extLst>
            <a:ext uri="{FF2B5EF4-FFF2-40B4-BE49-F238E27FC236}">
              <a16:creationId xmlns:a16="http://schemas.microsoft.com/office/drawing/2014/main" id="{C29F3AC4-C0BC-45C6-B37E-F36BA53605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084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62</xdr:row>
      <xdr:rowOff>112358</xdr:rowOff>
    </xdr:from>
    <xdr:ext cx="800100" cy="791877"/>
    <xdr:pic>
      <xdr:nvPicPr>
        <xdr:cNvPr id="7" name="Picture 6" descr="Clube Português de Canicultura - Registos">
          <a:extLst>
            <a:ext uri="{FF2B5EF4-FFF2-40B4-BE49-F238E27FC236}">
              <a16:creationId xmlns:a16="http://schemas.microsoft.com/office/drawing/2014/main" id="{7F371314-5243-46B5-B793-4D0BD2E51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95611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124</xdr:row>
      <xdr:rowOff>59669</xdr:rowOff>
    </xdr:from>
    <xdr:ext cx="897255" cy="897255"/>
    <xdr:pic>
      <xdr:nvPicPr>
        <xdr:cNvPr id="8" name="Imagem 13">
          <a:extLst>
            <a:ext uri="{FF2B5EF4-FFF2-40B4-BE49-F238E27FC236}">
              <a16:creationId xmlns:a16="http://schemas.microsoft.com/office/drawing/2014/main" id="{822DEEA5-B3BD-476A-B8FF-17D7F785CC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9572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124</xdr:row>
      <xdr:rowOff>112358</xdr:rowOff>
    </xdr:from>
    <xdr:ext cx="800100" cy="791877"/>
    <xdr:pic>
      <xdr:nvPicPr>
        <xdr:cNvPr id="10" name="Picture 9" descr="Clube Português de Canicultura - Registos">
          <a:extLst>
            <a:ext uri="{FF2B5EF4-FFF2-40B4-BE49-F238E27FC236}">
              <a16:creationId xmlns:a16="http://schemas.microsoft.com/office/drawing/2014/main" id="{4488D89A-6649-4CEE-A5C2-2A61C13C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90099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186</xdr:row>
      <xdr:rowOff>59669</xdr:rowOff>
    </xdr:from>
    <xdr:ext cx="897255" cy="897255"/>
    <xdr:pic>
      <xdr:nvPicPr>
        <xdr:cNvPr id="11" name="Imagem 13">
          <a:extLst>
            <a:ext uri="{FF2B5EF4-FFF2-40B4-BE49-F238E27FC236}">
              <a16:creationId xmlns:a16="http://schemas.microsoft.com/office/drawing/2014/main" id="{9726A9D9-F3BD-435E-88BA-9261BBA286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4060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186</xdr:row>
      <xdr:rowOff>112358</xdr:rowOff>
    </xdr:from>
    <xdr:ext cx="800100" cy="791877"/>
    <xdr:pic>
      <xdr:nvPicPr>
        <xdr:cNvPr id="13" name="Picture 12" descr="Clube Português de Canicultura - Registos">
          <a:extLst>
            <a:ext uri="{FF2B5EF4-FFF2-40B4-BE49-F238E27FC236}">
              <a16:creationId xmlns:a16="http://schemas.microsoft.com/office/drawing/2014/main" id="{9B81CE00-BD8F-476D-974D-48855C67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84587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57150</xdr:colOff>
      <xdr:row>0</xdr:row>
      <xdr:rowOff>40619</xdr:rowOff>
    </xdr:from>
    <xdr:to>
      <xdr:col>0</xdr:col>
      <xdr:colOff>954405</xdr:colOff>
      <xdr:row>5</xdr:row>
      <xdr:rowOff>145938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3EA9C58B-9244-45E8-961E-E43A5B8E59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0619"/>
          <a:ext cx="897255" cy="867319"/>
        </a:xfrm>
        <a:prstGeom prst="rect">
          <a:avLst/>
        </a:prstGeom>
      </xdr:spPr>
    </xdr:pic>
    <xdr:clientData/>
  </xdr:twoCellAnchor>
  <xdr:twoCellAnchor editAs="oneCell">
    <xdr:from>
      <xdr:col>0</xdr:col>
      <xdr:colOff>2524125</xdr:colOff>
      <xdr:row>0</xdr:row>
      <xdr:rowOff>93308</xdr:rowOff>
    </xdr:from>
    <xdr:to>
      <xdr:col>2</xdr:col>
      <xdr:colOff>13607</xdr:colOff>
      <xdr:row>5</xdr:row>
      <xdr:rowOff>98239</xdr:rowOff>
    </xdr:to>
    <xdr:pic>
      <xdr:nvPicPr>
        <xdr:cNvPr id="16" name="Picture 15" descr="Clube Português de Canicultura - Registos">
          <a:extLst>
            <a:ext uri="{FF2B5EF4-FFF2-40B4-BE49-F238E27FC236}">
              <a16:creationId xmlns:a16="http://schemas.microsoft.com/office/drawing/2014/main" id="{DC5E5FE6-681C-446C-A6E0-98959AB2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93308"/>
          <a:ext cx="794657" cy="766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76200</xdr:colOff>
      <xdr:row>62</xdr:row>
      <xdr:rowOff>59669</xdr:rowOff>
    </xdr:from>
    <xdr:ext cx="897255" cy="897255"/>
    <xdr:pic>
      <xdr:nvPicPr>
        <xdr:cNvPr id="20" name="Imagem 13">
          <a:extLst>
            <a:ext uri="{FF2B5EF4-FFF2-40B4-BE49-F238E27FC236}">
              <a16:creationId xmlns:a16="http://schemas.microsoft.com/office/drawing/2014/main" id="{3B57A018-E4C9-4D52-9E9F-9ECE8DB74C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084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62</xdr:row>
      <xdr:rowOff>112358</xdr:rowOff>
    </xdr:from>
    <xdr:ext cx="800100" cy="791877"/>
    <xdr:pic>
      <xdr:nvPicPr>
        <xdr:cNvPr id="22" name="Picture 21" descr="Clube Português de Canicultura - Registos">
          <a:extLst>
            <a:ext uri="{FF2B5EF4-FFF2-40B4-BE49-F238E27FC236}">
              <a16:creationId xmlns:a16="http://schemas.microsoft.com/office/drawing/2014/main" id="{A20518E4-ACAD-4301-9A69-C45EF0693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95611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124</xdr:row>
      <xdr:rowOff>59669</xdr:rowOff>
    </xdr:from>
    <xdr:ext cx="897255" cy="897255"/>
    <xdr:pic>
      <xdr:nvPicPr>
        <xdr:cNvPr id="23" name="Imagem 13">
          <a:extLst>
            <a:ext uri="{FF2B5EF4-FFF2-40B4-BE49-F238E27FC236}">
              <a16:creationId xmlns:a16="http://schemas.microsoft.com/office/drawing/2014/main" id="{0588FCDD-09D9-44C1-9F63-CEAB6084F1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9572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124</xdr:row>
      <xdr:rowOff>112358</xdr:rowOff>
    </xdr:from>
    <xdr:ext cx="800100" cy="791877"/>
    <xdr:pic>
      <xdr:nvPicPr>
        <xdr:cNvPr id="25" name="Picture 24" descr="Clube Português de Canicultura - Registos">
          <a:extLst>
            <a:ext uri="{FF2B5EF4-FFF2-40B4-BE49-F238E27FC236}">
              <a16:creationId xmlns:a16="http://schemas.microsoft.com/office/drawing/2014/main" id="{BFEAD1EF-6BAE-40A3-94DC-581451C8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90099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186</xdr:row>
      <xdr:rowOff>59669</xdr:rowOff>
    </xdr:from>
    <xdr:ext cx="897255" cy="897255"/>
    <xdr:pic>
      <xdr:nvPicPr>
        <xdr:cNvPr id="26" name="Imagem 13">
          <a:extLst>
            <a:ext uri="{FF2B5EF4-FFF2-40B4-BE49-F238E27FC236}">
              <a16:creationId xmlns:a16="http://schemas.microsoft.com/office/drawing/2014/main" id="{5A0FE89B-3D74-4DA0-9C25-C3BAB3F2509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4060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186</xdr:row>
      <xdr:rowOff>112358</xdr:rowOff>
    </xdr:from>
    <xdr:ext cx="800100" cy="791877"/>
    <xdr:pic>
      <xdr:nvPicPr>
        <xdr:cNvPr id="28" name="Picture 27" descr="Clube Português de Canicultura - Registos">
          <a:extLst>
            <a:ext uri="{FF2B5EF4-FFF2-40B4-BE49-F238E27FC236}">
              <a16:creationId xmlns:a16="http://schemas.microsoft.com/office/drawing/2014/main" id="{50530788-DBFA-4DD1-AC7D-6D5378443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84587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2974</xdr:rowOff>
    </xdr:from>
    <xdr:ext cx="897255" cy="867319"/>
    <xdr:pic>
      <xdr:nvPicPr>
        <xdr:cNvPr id="29" name="Imagem 13">
          <a:extLst>
            <a:ext uri="{FF2B5EF4-FFF2-40B4-BE49-F238E27FC236}">
              <a16:creationId xmlns:a16="http://schemas.microsoft.com/office/drawing/2014/main" id="{498BF40D-4C02-464D-996A-2EBD0EF5FEB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974"/>
          <a:ext cx="897255" cy="867319"/>
        </a:xfrm>
        <a:prstGeom prst="rect">
          <a:avLst/>
        </a:prstGeom>
      </xdr:spPr>
    </xdr:pic>
    <xdr:clientData/>
  </xdr:oneCellAnchor>
  <xdr:oneCellAnchor>
    <xdr:from>
      <xdr:col>3</xdr:col>
      <xdr:colOff>2543175</xdr:colOff>
      <xdr:row>0</xdr:row>
      <xdr:rowOff>55663</xdr:rowOff>
    </xdr:from>
    <xdr:ext cx="794657" cy="766931"/>
    <xdr:pic>
      <xdr:nvPicPr>
        <xdr:cNvPr id="31" name="Picture 30" descr="Clube Português de Canicultura - Registos">
          <a:extLst>
            <a:ext uri="{FF2B5EF4-FFF2-40B4-BE49-F238E27FC236}">
              <a16:creationId xmlns:a16="http://schemas.microsoft.com/office/drawing/2014/main" id="{07EEAE31-FEC8-4C67-A821-C96CB929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55663"/>
          <a:ext cx="794657" cy="766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62</xdr:row>
      <xdr:rowOff>59669</xdr:rowOff>
    </xdr:from>
    <xdr:ext cx="897255" cy="897255"/>
    <xdr:pic>
      <xdr:nvPicPr>
        <xdr:cNvPr id="32" name="Imagem 13">
          <a:extLst>
            <a:ext uri="{FF2B5EF4-FFF2-40B4-BE49-F238E27FC236}">
              <a16:creationId xmlns:a16="http://schemas.microsoft.com/office/drawing/2014/main" id="{727A50C4-A343-4C07-809F-B886E1448AA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9508469"/>
          <a:ext cx="897255" cy="897255"/>
        </a:xfrm>
        <a:prstGeom prst="rect">
          <a:avLst/>
        </a:prstGeom>
      </xdr:spPr>
    </xdr:pic>
    <xdr:clientData/>
  </xdr:oneCellAnchor>
  <xdr:oneCellAnchor>
    <xdr:from>
      <xdr:col>3</xdr:col>
      <xdr:colOff>2543175</xdr:colOff>
      <xdr:row>62</xdr:row>
      <xdr:rowOff>112358</xdr:rowOff>
    </xdr:from>
    <xdr:ext cx="800100" cy="791877"/>
    <xdr:pic>
      <xdr:nvPicPr>
        <xdr:cNvPr id="34" name="Picture 33" descr="Clube Português de Canicultura - Registos">
          <a:extLst>
            <a:ext uri="{FF2B5EF4-FFF2-40B4-BE49-F238E27FC236}">
              <a16:creationId xmlns:a16="http://schemas.microsoft.com/office/drawing/2014/main" id="{60032F1A-C928-4CF4-A5B6-FBCB463C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95611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124</xdr:row>
      <xdr:rowOff>59669</xdr:rowOff>
    </xdr:from>
    <xdr:ext cx="897255" cy="897255"/>
    <xdr:pic>
      <xdr:nvPicPr>
        <xdr:cNvPr id="35" name="Imagem 13">
          <a:extLst>
            <a:ext uri="{FF2B5EF4-FFF2-40B4-BE49-F238E27FC236}">
              <a16:creationId xmlns:a16="http://schemas.microsoft.com/office/drawing/2014/main" id="{AA18BE2A-CEF7-4D38-94A2-C21528625F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18957269"/>
          <a:ext cx="897255" cy="897255"/>
        </a:xfrm>
        <a:prstGeom prst="rect">
          <a:avLst/>
        </a:prstGeom>
      </xdr:spPr>
    </xdr:pic>
    <xdr:clientData/>
  </xdr:oneCellAnchor>
  <xdr:oneCellAnchor>
    <xdr:from>
      <xdr:col>3</xdr:col>
      <xdr:colOff>2543175</xdr:colOff>
      <xdr:row>124</xdr:row>
      <xdr:rowOff>112358</xdr:rowOff>
    </xdr:from>
    <xdr:ext cx="800100" cy="791877"/>
    <xdr:pic>
      <xdr:nvPicPr>
        <xdr:cNvPr id="37" name="Picture 36" descr="Clube Português de Canicultura - Registos">
          <a:extLst>
            <a:ext uri="{FF2B5EF4-FFF2-40B4-BE49-F238E27FC236}">
              <a16:creationId xmlns:a16="http://schemas.microsoft.com/office/drawing/2014/main" id="{4697560B-063B-49A9-A029-F87C7D02D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190099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186</xdr:row>
      <xdr:rowOff>59669</xdr:rowOff>
    </xdr:from>
    <xdr:ext cx="897255" cy="897255"/>
    <xdr:pic>
      <xdr:nvPicPr>
        <xdr:cNvPr id="38" name="Imagem 13">
          <a:extLst>
            <a:ext uri="{FF2B5EF4-FFF2-40B4-BE49-F238E27FC236}">
              <a16:creationId xmlns:a16="http://schemas.microsoft.com/office/drawing/2014/main" id="{0F3E54D7-CDCB-4743-8FD6-5627074D307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8406069"/>
          <a:ext cx="897255" cy="897255"/>
        </a:xfrm>
        <a:prstGeom prst="rect">
          <a:avLst/>
        </a:prstGeom>
      </xdr:spPr>
    </xdr:pic>
    <xdr:clientData/>
  </xdr:oneCellAnchor>
  <xdr:oneCellAnchor>
    <xdr:from>
      <xdr:col>3</xdr:col>
      <xdr:colOff>2543175</xdr:colOff>
      <xdr:row>186</xdr:row>
      <xdr:rowOff>112358</xdr:rowOff>
    </xdr:from>
    <xdr:ext cx="800100" cy="791877"/>
    <xdr:pic>
      <xdr:nvPicPr>
        <xdr:cNvPr id="40" name="Picture 39" descr="Clube Português de Canicultura - Registos">
          <a:extLst>
            <a:ext uri="{FF2B5EF4-FFF2-40B4-BE49-F238E27FC236}">
              <a16:creationId xmlns:a16="http://schemas.microsoft.com/office/drawing/2014/main" id="{65133246-6CFA-4359-A53B-0A2876EBB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284587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248</xdr:row>
      <xdr:rowOff>59669</xdr:rowOff>
    </xdr:from>
    <xdr:ext cx="897255" cy="897255"/>
    <xdr:pic>
      <xdr:nvPicPr>
        <xdr:cNvPr id="41" name="Imagem 13">
          <a:extLst>
            <a:ext uri="{FF2B5EF4-FFF2-40B4-BE49-F238E27FC236}">
              <a16:creationId xmlns:a16="http://schemas.microsoft.com/office/drawing/2014/main" id="{FF2776D6-AE56-4D8B-AE4E-75F5CC9589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78548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248</xdr:row>
      <xdr:rowOff>112358</xdr:rowOff>
    </xdr:from>
    <xdr:ext cx="800100" cy="791877"/>
    <xdr:pic>
      <xdr:nvPicPr>
        <xdr:cNvPr id="43" name="Picture 42" descr="Clube Português de Canicultura - Registos">
          <a:extLst>
            <a:ext uri="{FF2B5EF4-FFF2-40B4-BE49-F238E27FC236}">
              <a16:creationId xmlns:a16="http://schemas.microsoft.com/office/drawing/2014/main" id="{78E48AD3-78E4-435F-97FC-699D6708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379075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62</xdr:row>
      <xdr:rowOff>59669</xdr:rowOff>
    </xdr:from>
    <xdr:ext cx="897255" cy="897255"/>
    <xdr:pic>
      <xdr:nvPicPr>
        <xdr:cNvPr id="5" name="Imagem 13">
          <a:extLst>
            <a:ext uri="{FF2B5EF4-FFF2-40B4-BE49-F238E27FC236}">
              <a16:creationId xmlns:a16="http://schemas.microsoft.com/office/drawing/2014/main" id="{B729A3DA-3255-42CD-A94D-F1D41464D2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084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62</xdr:row>
      <xdr:rowOff>112358</xdr:rowOff>
    </xdr:from>
    <xdr:ext cx="800100" cy="791877"/>
    <xdr:pic>
      <xdr:nvPicPr>
        <xdr:cNvPr id="7" name="Picture 6" descr="Clube Português de Canicultura - Registos">
          <a:extLst>
            <a:ext uri="{FF2B5EF4-FFF2-40B4-BE49-F238E27FC236}">
              <a16:creationId xmlns:a16="http://schemas.microsoft.com/office/drawing/2014/main" id="{7539971A-7A8E-4EA3-AB15-66ED36BCB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95611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124</xdr:row>
      <xdr:rowOff>59669</xdr:rowOff>
    </xdr:from>
    <xdr:ext cx="897255" cy="897255"/>
    <xdr:pic>
      <xdr:nvPicPr>
        <xdr:cNvPr id="8" name="Imagem 13">
          <a:extLst>
            <a:ext uri="{FF2B5EF4-FFF2-40B4-BE49-F238E27FC236}">
              <a16:creationId xmlns:a16="http://schemas.microsoft.com/office/drawing/2014/main" id="{C33F8523-4DF0-4893-8F85-1600B7D6BA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9572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124</xdr:row>
      <xdr:rowOff>112358</xdr:rowOff>
    </xdr:from>
    <xdr:ext cx="800100" cy="791877"/>
    <xdr:pic>
      <xdr:nvPicPr>
        <xdr:cNvPr id="10" name="Picture 9" descr="Clube Português de Canicultura - Registos">
          <a:extLst>
            <a:ext uri="{FF2B5EF4-FFF2-40B4-BE49-F238E27FC236}">
              <a16:creationId xmlns:a16="http://schemas.microsoft.com/office/drawing/2014/main" id="{499EAF92-0586-451C-B112-411E3537D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90099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186</xdr:row>
      <xdr:rowOff>59669</xdr:rowOff>
    </xdr:from>
    <xdr:ext cx="897255" cy="897255"/>
    <xdr:pic>
      <xdr:nvPicPr>
        <xdr:cNvPr id="11" name="Imagem 13">
          <a:extLst>
            <a:ext uri="{FF2B5EF4-FFF2-40B4-BE49-F238E27FC236}">
              <a16:creationId xmlns:a16="http://schemas.microsoft.com/office/drawing/2014/main" id="{D8856B37-15BB-45B9-8CD3-BAC14B66CC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4060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186</xdr:row>
      <xdr:rowOff>112358</xdr:rowOff>
    </xdr:from>
    <xdr:ext cx="800100" cy="791877"/>
    <xdr:pic>
      <xdr:nvPicPr>
        <xdr:cNvPr id="13" name="Picture 12" descr="Clube Português de Canicultura - Registos">
          <a:extLst>
            <a:ext uri="{FF2B5EF4-FFF2-40B4-BE49-F238E27FC236}">
              <a16:creationId xmlns:a16="http://schemas.microsoft.com/office/drawing/2014/main" id="{71D9A380-5BCF-40B6-86BC-F21AC22F1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84587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38100</xdr:colOff>
      <xdr:row>0</xdr:row>
      <xdr:rowOff>40619</xdr:rowOff>
    </xdr:from>
    <xdr:to>
      <xdr:col>0</xdr:col>
      <xdr:colOff>935355</xdr:colOff>
      <xdr:row>5</xdr:row>
      <xdr:rowOff>145938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50804D9D-4B7E-4003-AFEB-B08F1F9A18B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0619"/>
          <a:ext cx="897255" cy="867319"/>
        </a:xfrm>
        <a:prstGeom prst="rect">
          <a:avLst/>
        </a:prstGeom>
      </xdr:spPr>
    </xdr:pic>
    <xdr:clientData/>
  </xdr:twoCellAnchor>
  <xdr:twoCellAnchor editAs="oneCell">
    <xdr:from>
      <xdr:col>0</xdr:col>
      <xdr:colOff>2505075</xdr:colOff>
      <xdr:row>0</xdr:row>
      <xdr:rowOff>93308</xdr:rowOff>
    </xdr:from>
    <xdr:to>
      <xdr:col>1</xdr:col>
      <xdr:colOff>708932</xdr:colOff>
      <xdr:row>5</xdr:row>
      <xdr:rowOff>98239</xdr:rowOff>
    </xdr:to>
    <xdr:pic>
      <xdr:nvPicPr>
        <xdr:cNvPr id="16" name="Picture 15" descr="Clube Português de Canicultura - Registos">
          <a:extLst>
            <a:ext uri="{FF2B5EF4-FFF2-40B4-BE49-F238E27FC236}">
              <a16:creationId xmlns:a16="http://schemas.microsoft.com/office/drawing/2014/main" id="{848D381D-59CF-4E4A-8529-956F8E118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93308"/>
          <a:ext cx="794657" cy="766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76200</xdr:colOff>
      <xdr:row>62</xdr:row>
      <xdr:rowOff>59669</xdr:rowOff>
    </xdr:from>
    <xdr:ext cx="897255" cy="897255"/>
    <xdr:pic>
      <xdr:nvPicPr>
        <xdr:cNvPr id="20" name="Imagem 13">
          <a:extLst>
            <a:ext uri="{FF2B5EF4-FFF2-40B4-BE49-F238E27FC236}">
              <a16:creationId xmlns:a16="http://schemas.microsoft.com/office/drawing/2014/main" id="{4A034FD3-6237-4289-8F45-E4C0E504B3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084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62</xdr:row>
      <xdr:rowOff>112358</xdr:rowOff>
    </xdr:from>
    <xdr:ext cx="800100" cy="791877"/>
    <xdr:pic>
      <xdr:nvPicPr>
        <xdr:cNvPr id="22" name="Picture 21" descr="Clube Português de Canicultura - Registos">
          <a:extLst>
            <a:ext uri="{FF2B5EF4-FFF2-40B4-BE49-F238E27FC236}">
              <a16:creationId xmlns:a16="http://schemas.microsoft.com/office/drawing/2014/main" id="{AEC7D80F-5544-422C-9C34-D0C636677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95611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124</xdr:row>
      <xdr:rowOff>59669</xdr:rowOff>
    </xdr:from>
    <xdr:ext cx="897255" cy="897255"/>
    <xdr:pic>
      <xdr:nvPicPr>
        <xdr:cNvPr id="23" name="Imagem 13">
          <a:extLst>
            <a:ext uri="{FF2B5EF4-FFF2-40B4-BE49-F238E27FC236}">
              <a16:creationId xmlns:a16="http://schemas.microsoft.com/office/drawing/2014/main" id="{40A06265-51F5-4085-8C68-600DB3D1F21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9572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124</xdr:row>
      <xdr:rowOff>112358</xdr:rowOff>
    </xdr:from>
    <xdr:ext cx="800100" cy="791877"/>
    <xdr:pic>
      <xdr:nvPicPr>
        <xdr:cNvPr id="25" name="Picture 24" descr="Clube Português de Canicultura - Registos">
          <a:extLst>
            <a:ext uri="{FF2B5EF4-FFF2-40B4-BE49-F238E27FC236}">
              <a16:creationId xmlns:a16="http://schemas.microsoft.com/office/drawing/2014/main" id="{DF9974EB-7D4C-48D5-B207-2720ABED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90099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186</xdr:row>
      <xdr:rowOff>59669</xdr:rowOff>
    </xdr:from>
    <xdr:ext cx="897255" cy="897255"/>
    <xdr:pic>
      <xdr:nvPicPr>
        <xdr:cNvPr id="26" name="Imagem 13">
          <a:extLst>
            <a:ext uri="{FF2B5EF4-FFF2-40B4-BE49-F238E27FC236}">
              <a16:creationId xmlns:a16="http://schemas.microsoft.com/office/drawing/2014/main" id="{ABB427CB-4542-40CF-AAF7-87663B1DD3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4060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186</xdr:row>
      <xdr:rowOff>112358</xdr:rowOff>
    </xdr:from>
    <xdr:ext cx="800100" cy="791877"/>
    <xdr:pic>
      <xdr:nvPicPr>
        <xdr:cNvPr id="28" name="Picture 27" descr="Clube Português de Canicultura - Registos">
          <a:extLst>
            <a:ext uri="{FF2B5EF4-FFF2-40B4-BE49-F238E27FC236}">
              <a16:creationId xmlns:a16="http://schemas.microsoft.com/office/drawing/2014/main" id="{83D3F6FB-7A32-480A-BF39-6976BF52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84587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2974</xdr:rowOff>
    </xdr:from>
    <xdr:ext cx="897255" cy="867319"/>
    <xdr:pic>
      <xdr:nvPicPr>
        <xdr:cNvPr id="29" name="Imagem 13">
          <a:extLst>
            <a:ext uri="{FF2B5EF4-FFF2-40B4-BE49-F238E27FC236}">
              <a16:creationId xmlns:a16="http://schemas.microsoft.com/office/drawing/2014/main" id="{EA447874-05BD-460B-B8A6-3806A1F96A7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974"/>
          <a:ext cx="897255" cy="867319"/>
        </a:xfrm>
        <a:prstGeom prst="rect">
          <a:avLst/>
        </a:prstGeom>
      </xdr:spPr>
    </xdr:pic>
    <xdr:clientData/>
  </xdr:oneCellAnchor>
  <xdr:oneCellAnchor>
    <xdr:from>
      <xdr:col>3</xdr:col>
      <xdr:colOff>2543175</xdr:colOff>
      <xdr:row>0</xdr:row>
      <xdr:rowOff>55663</xdr:rowOff>
    </xdr:from>
    <xdr:ext cx="794657" cy="766931"/>
    <xdr:pic>
      <xdr:nvPicPr>
        <xdr:cNvPr id="31" name="Picture 30" descr="Clube Português de Canicultura - Registos">
          <a:extLst>
            <a:ext uri="{FF2B5EF4-FFF2-40B4-BE49-F238E27FC236}">
              <a16:creationId xmlns:a16="http://schemas.microsoft.com/office/drawing/2014/main" id="{B80B0734-0D7A-4E9D-B12C-43CE9399B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55663"/>
          <a:ext cx="794657" cy="766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62</xdr:row>
      <xdr:rowOff>59669</xdr:rowOff>
    </xdr:from>
    <xdr:ext cx="897255" cy="897255"/>
    <xdr:pic>
      <xdr:nvPicPr>
        <xdr:cNvPr id="32" name="Imagem 13">
          <a:extLst>
            <a:ext uri="{FF2B5EF4-FFF2-40B4-BE49-F238E27FC236}">
              <a16:creationId xmlns:a16="http://schemas.microsoft.com/office/drawing/2014/main" id="{590C1674-5D85-4C71-9600-8DC7F2E379D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9508469"/>
          <a:ext cx="897255" cy="897255"/>
        </a:xfrm>
        <a:prstGeom prst="rect">
          <a:avLst/>
        </a:prstGeom>
      </xdr:spPr>
    </xdr:pic>
    <xdr:clientData/>
  </xdr:oneCellAnchor>
  <xdr:oneCellAnchor>
    <xdr:from>
      <xdr:col>3</xdr:col>
      <xdr:colOff>2543175</xdr:colOff>
      <xdr:row>62</xdr:row>
      <xdr:rowOff>112358</xdr:rowOff>
    </xdr:from>
    <xdr:ext cx="800100" cy="791877"/>
    <xdr:pic>
      <xdr:nvPicPr>
        <xdr:cNvPr id="34" name="Picture 33" descr="Clube Português de Canicultura - Registos">
          <a:extLst>
            <a:ext uri="{FF2B5EF4-FFF2-40B4-BE49-F238E27FC236}">
              <a16:creationId xmlns:a16="http://schemas.microsoft.com/office/drawing/2014/main" id="{6AEDAEEC-334C-4A7B-A690-BB991EE5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95611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124</xdr:row>
      <xdr:rowOff>59669</xdr:rowOff>
    </xdr:from>
    <xdr:ext cx="897255" cy="897255"/>
    <xdr:pic>
      <xdr:nvPicPr>
        <xdr:cNvPr id="35" name="Imagem 13">
          <a:extLst>
            <a:ext uri="{FF2B5EF4-FFF2-40B4-BE49-F238E27FC236}">
              <a16:creationId xmlns:a16="http://schemas.microsoft.com/office/drawing/2014/main" id="{26989721-F40E-47A0-A966-E9B5D09018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18957269"/>
          <a:ext cx="897255" cy="897255"/>
        </a:xfrm>
        <a:prstGeom prst="rect">
          <a:avLst/>
        </a:prstGeom>
      </xdr:spPr>
    </xdr:pic>
    <xdr:clientData/>
  </xdr:oneCellAnchor>
  <xdr:oneCellAnchor>
    <xdr:from>
      <xdr:col>3</xdr:col>
      <xdr:colOff>2543175</xdr:colOff>
      <xdr:row>124</xdr:row>
      <xdr:rowOff>112358</xdr:rowOff>
    </xdr:from>
    <xdr:ext cx="800100" cy="791877"/>
    <xdr:pic>
      <xdr:nvPicPr>
        <xdr:cNvPr id="37" name="Picture 36" descr="Clube Português de Canicultura - Registos">
          <a:extLst>
            <a:ext uri="{FF2B5EF4-FFF2-40B4-BE49-F238E27FC236}">
              <a16:creationId xmlns:a16="http://schemas.microsoft.com/office/drawing/2014/main" id="{684D7AE9-9B84-4F09-9C26-A238AEEB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190099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186</xdr:row>
      <xdr:rowOff>59669</xdr:rowOff>
    </xdr:from>
    <xdr:ext cx="897255" cy="897255"/>
    <xdr:pic>
      <xdr:nvPicPr>
        <xdr:cNvPr id="38" name="Imagem 13">
          <a:extLst>
            <a:ext uri="{FF2B5EF4-FFF2-40B4-BE49-F238E27FC236}">
              <a16:creationId xmlns:a16="http://schemas.microsoft.com/office/drawing/2014/main" id="{90C72183-A199-4471-A22C-324C25CA80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8406069"/>
          <a:ext cx="897255" cy="897255"/>
        </a:xfrm>
        <a:prstGeom prst="rect">
          <a:avLst/>
        </a:prstGeom>
      </xdr:spPr>
    </xdr:pic>
    <xdr:clientData/>
  </xdr:oneCellAnchor>
  <xdr:oneCellAnchor>
    <xdr:from>
      <xdr:col>3</xdr:col>
      <xdr:colOff>2543175</xdr:colOff>
      <xdr:row>186</xdr:row>
      <xdr:rowOff>112358</xdr:rowOff>
    </xdr:from>
    <xdr:ext cx="800100" cy="791877"/>
    <xdr:pic>
      <xdr:nvPicPr>
        <xdr:cNvPr id="40" name="Picture 39" descr="Clube Português de Canicultura - Registos">
          <a:extLst>
            <a:ext uri="{FF2B5EF4-FFF2-40B4-BE49-F238E27FC236}">
              <a16:creationId xmlns:a16="http://schemas.microsoft.com/office/drawing/2014/main" id="{0A1BB56B-ED29-4F16-B4FD-B200681D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284587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248</xdr:row>
      <xdr:rowOff>59669</xdr:rowOff>
    </xdr:from>
    <xdr:ext cx="897255" cy="897255"/>
    <xdr:pic>
      <xdr:nvPicPr>
        <xdr:cNvPr id="41" name="Imagem 13">
          <a:extLst>
            <a:ext uri="{FF2B5EF4-FFF2-40B4-BE49-F238E27FC236}">
              <a16:creationId xmlns:a16="http://schemas.microsoft.com/office/drawing/2014/main" id="{C37C5EE5-37F6-4695-BE62-98F7E6719F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78548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248</xdr:row>
      <xdr:rowOff>112358</xdr:rowOff>
    </xdr:from>
    <xdr:ext cx="800100" cy="791877"/>
    <xdr:pic>
      <xdr:nvPicPr>
        <xdr:cNvPr id="43" name="Picture 42" descr="Clube Português de Canicultura - Registos">
          <a:extLst>
            <a:ext uri="{FF2B5EF4-FFF2-40B4-BE49-F238E27FC236}">
              <a16:creationId xmlns:a16="http://schemas.microsoft.com/office/drawing/2014/main" id="{CB6C4E85-5D3F-4205-8A31-A946ABE4C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379075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62</xdr:row>
      <xdr:rowOff>59669</xdr:rowOff>
    </xdr:from>
    <xdr:ext cx="897255" cy="897255"/>
    <xdr:pic>
      <xdr:nvPicPr>
        <xdr:cNvPr id="5" name="Imagem 13">
          <a:extLst>
            <a:ext uri="{FF2B5EF4-FFF2-40B4-BE49-F238E27FC236}">
              <a16:creationId xmlns:a16="http://schemas.microsoft.com/office/drawing/2014/main" id="{13E4D45A-796D-473D-AFE9-8BDC1558E6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084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62</xdr:row>
      <xdr:rowOff>112358</xdr:rowOff>
    </xdr:from>
    <xdr:ext cx="800100" cy="791877"/>
    <xdr:pic>
      <xdr:nvPicPr>
        <xdr:cNvPr id="7" name="Picture 6" descr="Clube Português de Canicultura - Registos">
          <a:extLst>
            <a:ext uri="{FF2B5EF4-FFF2-40B4-BE49-F238E27FC236}">
              <a16:creationId xmlns:a16="http://schemas.microsoft.com/office/drawing/2014/main" id="{DD95FEE8-34BA-4750-808A-932EEEEC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95611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124</xdr:row>
      <xdr:rowOff>59669</xdr:rowOff>
    </xdr:from>
    <xdr:ext cx="897255" cy="897255"/>
    <xdr:pic>
      <xdr:nvPicPr>
        <xdr:cNvPr id="8" name="Imagem 13">
          <a:extLst>
            <a:ext uri="{FF2B5EF4-FFF2-40B4-BE49-F238E27FC236}">
              <a16:creationId xmlns:a16="http://schemas.microsoft.com/office/drawing/2014/main" id="{962C86B4-5488-4802-9E15-47515826BE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9572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124</xdr:row>
      <xdr:rowOff>112358</xdr:rowOff>
    </xdr:from>
    <xdr:ext cx="800100" cy="791877"/>
    <xdr:pic>
      <xdr:nvPicPr>
        <xdr:cNvPr id="10" name="Picture 9" descr="Clube Português de Canicultura - Registos">
          <a:extLst>
            <a:ext uri="{FF2B5EF4-FFF2-40B4-BE49-F238E27FC236}">
              <a16:creationId xmlns:a16="http://schemas.microsoft.com/office/drawing/2014/main" id="{D1F5F73C-A093-4BCE-968F-020A4D53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90099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186</xdr:row>
      <xdr:rowOff>59669</xdr:rowOff>
    </xdr:from>
    <xdr:ext cx="897255" cy="897255"/>
    <xdr:pic>
      <xdr:nvPicPr>
        <xdr:cNvPr id="11" name="Imagem 13">
          <a:extLst>
            <a:ext uri="{FF2B5EF4-FFF2-40B4-BE49-F238E27FC236}">
              <a16:creationId xmlns:a16="http://schemas.microsoft.com/office/drawing/2014/main" id="{8E588087-0F1A-4C25-867A-F49EC79B522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4060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186</xdr:row>
      <xdr:rowOff>112358</xdr:rowOff>
    </xdr:from>
    <xdr:ext cx="800100" cy="791877"/>
    <xdr:pic>
      <xdr:nvPicPr>
        <xdr:cNvPr id="13" name="Picture 12" descr="Clube Português de Canicultura - Registos">
          <a:extLst>
            <a:ext uri="{FF2B5EF4-FFF2-40B4-BE49-F238E27FC236}">
              <a16:creationId xmlns:a16="http://schemas.microsoft.com/office/drawing/2014/main" id="{F6B5859F-8BDC-42AD-976B-02CDE4329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84587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38100</xdr:colOff>
      <xdr:row>0</xdr:row>
      <xdr:rowOff>40619</xdr:rowOff>
    </xdr:from>
    <xdr:to>
      <xdr:col>0</xdr:col>
      <xdr:colOff>935355</xdr:colOff>
      <xdr:row>5</xdr:row>
      <xdr:rowOff>145938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A0399798-EFF2-4D16-A76D-E42A22E427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0619"/>
          <a:ext cx="897255" cy="867319"/>
        </a:xfrm>
        <a:prstGeom prst="rect">
          <a:avLst/>
        </a:prstGeom>
      </xdr:spPr>
    </xdr:pic>
    <xdr:clientData/>
  </xdr:twoCellAnchor>
  <xdr:twoCellAnchor editAs="oneCell">
    <xdr:from>
      <xdr:col>0</xdr:col>
      <xdr:colOff>2505075</xdr:colOff>
      <xdr:row>0</xdr:row>
      <xdr:rowOff>93308</xdr:rowOff>
    </xdr:from>
    <xdr:to>
      <xdr:col>1</xdr:col>
      <xdr:colOff>708932</xdr:colOff>
      <xdr:row>5</xdr:row>
      <xdr:rowOff>98239</xdr:rowOff>
    </xdr:to>
    <xdr:pic>
      <xdr:nvPicPr>
        <xdr:cNvPr id="16" name="Picture 15" descr="Clube Português de Canicultura - Registos">
          <a:extLst>
            <a:ext uri="{FF2B5EF4-FFF2-40B4-BE49-F238E27FC236}">
              <a16:creationId xmlns:a16="http://schemas.microsoft.com/office/drawing/2014/main" id="{559D25C7-A8DB-4020-BF89-3E56764AF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93308"/>
          <a:ext cx="794657" cy="766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76200</xdr:colOff>
      <xdr:row>62</xdr:row>
      <xdr:rowOff>59669</xdr:rowOff>
    </xdr:from>
    <xdr:ext cx="897255" cy="897255"/>
    <xdr:pic>
      <xdr:nvPicPr>
        <xdr:cNvPr id="20" name="Imagem 13">
          <a:extLst>
            <a:ext uri="{FF2B5EF4-FFF2-40B4-BE49-F238E27FC236}">
              <a16:creationId xmlns:a16="http://schemas.microsoft.com/office/drawing/2014/main" id="{0E37102C-4E52-4069-8048-6FBB760D89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084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62</xdr:row>
      <xdr:rowOff>112358</xdr:rowOff>
    </xdr:from>
    <xdr:ext cx="800100" cy="791877"/>
    <xdr:pic>
      <xdr:nvPicPr>
        <xdr:cNvPr id="22" name="Picture 21" descr="Clube Português de Canicultura - Registos">
          <a:extLst>
            <a:ext uri="{FF2B5EF4-FFF2-40B4-BE49-F238E27FC236}">
              <a16:creationId xmlns:a16="http://schemas.microsoft.com/office/drawing/2014/main" id="{98886D68-B340-4FBB-B7DE-002E5F71D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95611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124</xdr:row>
      <xdr:rowOff>59669</xdr:rowOff>
    </xdr:from>
    <xdr:ext cx="897255" cy="897255"/>
    <xdr:pic>
      <xdr:nvPicPr>
        <xdr:cNvPr id="23" name="Imagem 13">
          <a:extLst>
            <a:ext uri="{FF2B5EF4-FFF2-40B4-BE49-F238E27FC236}">
              <a16:creationId xmlns:a16="http://schemas.microsoft.com/office/drawing/2014/main" id="{D27B4CA3-A889-4EDC-86CC-88330EE02B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9572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124</xdr:row>
      <xdr:rowOff>112358</xdr:rowOff>
    </xdr:from>
    <xdr:ext cx="800100" cy="791877"/>
    <xdr:pic>
      <xdr:nvPicPr>
        <xdr:cNvPr id="25" name="Picture 24" descr="Clube Português de Canicultura - Registos">
          <a:extLst>
            <a:ext uri="{FF2B5EF4-FFF2-40B4-BE49-F238E27FC236}">
              <a16:creationId xmlns:a16="http://schemas.microsoft.com/office/drawing/2014/main" id="{628F13ED-1B18-4901-9A6C-8C4C59A15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90099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186</xdr:row>
      <xdr:rowOff>59669</xdr:rowOff>
    </xdr:from>
    <xdr:ext cx="897255" cy="897255"/>
    <xdr:pic>
      <xdr:nvPicPr>
        <xdr:cNvPr id="26" name="Imagem 13">
          <a:extLst>
            <a:ext uri="{FF2B5EF4-FFF2-40B4-BE49-F238E27FC236}">
              <a16:creationId xmlns:a16="http://schemas.microsoft.com/office/drawing/2014/main" id="{4B56EA01-F3E6-4A96-8DB5-B1B75539757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4060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186</xdr:row>
      <xdr:rowOff>112358</xdr:rowOff>
    </xdr:from>
    <xdr:ext cx="800100" cy="791877"/>
    <xdr:pic>
      <xdr:nvPicPr>
        <xdr:cNvPr id="28" name="Picture 27" descr="Clube Português de Canicultura - Registos">
          <a:extLst>
            <a:ext uri="{FF2B5EF4-FFF2-40B4-BE49-F238E27FC236}">
              <a16:creationId xmlns:a16="http://schemas.microsoft.com/office/drawing/2014/main" id="{99160E27-C6F8-4881-A7CB-588FFCC2F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84587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0</xdr:row>
      <xdr:rowOff>2974</xdr:rowOff>
    </xdr:from>
    <xdr:ext cx="897255" cy="867319"/>
    <xdr:pic>
      <xdr:nvPicPr>
        <xdr:cNvPr id="29" name="Imagem 13">
          <a:extLst>
            <a:ext uri="{FF2B5EF4-FFF2-40B4-BE49-F238E27FC236}">
              <a16:creationId xmlns:a16="http://schemas.microsoft.com/office/drawing/2014/main" id="{18ED9167-2D55-436B-906A-AD3B90F634A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974"/>
          <a:ext cx="897255" cy="867319"/>
        </a:xfrm>
        <a:prstGeom prst="rect">
          <a:avLst/>
        </a:prstGeom>
      </xdr:spPr>
    </xdr:pic>
    <xdr:clientData/>
  </xdr:oneCellAnchor>
  <xdr:oneCellAnchor>
    <xdr:from>
      <xdr:col>3</xdr:col>
      <xdr:colOff>2543175</xdr:colOff>
      <xdr:row>0</xdr:row>
      <xdr:rowOff>55663</xdr:rowOff>
    </xdr:from>
    <xdr:ext cx="794657" cy="766931"/>
    <xdr:pic>
      <xdr:nvPicPr>
        <xdr:cNvPr id="31" name="Picture 30" descr="Clube Português de Canicultura - Registos">
          <a:extLst>
            <a:ext uri="{FF2B5EF4-FFF2-40B4-BE49-F238E27FC236}">
              <a16:creationId xmlns:a16="http://schemas.microsoft.com/office/drawing/2014/main" id="{8AC9DE13-BC68-448E-9567-06FAD6171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55663"/>
          <a:ext cx="794657" cy="766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62</xdr:row>
      <xdr:rowOff>59669</xdr:rowOff>
    </xdr:from>
    <xdr:ext cx="897255" cy="897255"/>
    <xdr:pic>
      <xdr:nvPicPr>
        <xdr:cNvPr id="32" name="Imagem 13">
          <a:extLst>
            <a:ext uri="{FF2B5EF4-FFF2-40B4-BE49-F238E27FC236}">
              <a16:creationId xmlns:a16="http://schemas.microsoft.com/office/drawing/2014/main" id="{B87CC397-8C5B-4A5B-B4DB-A6147F79C6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9508469"/>
          <a:ext cx="897255" cy="897255"/>
        </a:xfrm>
        <a:prstGeom prst="rect">
          <a:avLst/>
        </a:prstGeom>
      </xdr:spPr>
    </xdr:pic>
    <xdr:clientData/>
  </xdr:oneCellAnchor>
  <xdr:oneCellAnchor>
    <xdr:from>
      <xdr:col>3</xdr:col>
      <xdr:colOff>2543175</xdr:colOff>
      <xdr:row>62</xdr:row>
      <xdr:rowOff>112358</xdr:rowOff>
    </xdr:from>
    <xdr:ext cx="800100" cy="791877"/>
    <xdr:pic>
      <xdr:nvPicPr>
        <xdr:cNvPr id="34" name="Picture 33" descr="Clube Português de Canicultura - Registos">
          <a:extLst>
            <a:ext uri="{FF2B5EF4-FFF2-40B4-BE49-F238E27FC236}">
              <a16:creationId xmlns:a16="http://schemas.microsoft.com/office/drawing/2014/main" id="{4B9C5EAA-7FBE-447A-A2F9-FD3DB1EC4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95611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124</xdr:row>
      <xdr:rowOff>59669</xdr:rowOff>
    </xdr:from>
    <xdr:ext cx="897255" cy="897255"/>
    <xdr:pic>
      <xdr:nvPicPr>
        <xdr:cNvPr id="35" name="Imagem 13">
          <a:extLst>
            <a:ext uri="{FF2B5EF4-FFF2-40B4-BE49-F238E27FC236}">
              <a16:creationId xmlns:a16="http://schemas.microsoft.com/office/drawing/2014/main" id="{30DDA83D-D647-48FE-802B-44B0E8C74B2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18957269"/>
          <a:ext cx="897255" cy="897255"/>
        </a:xfrm>
        <a:prstGeom prst="rect">
          <a:avLst/>
        </a:prstGeom>
      </xdr:spPr>
    </xdr:pic>
    <xdr:clientData/>
  </xdr:oneCellAnchor>
  <xdr:oneCellAnchor>
    <xdr:from>
      <xdr:col>3</xdr:col>
      <xdr:colOff>2543175</xdr:colOff>
      <xdr:row>124</xdr:row>
      <xdr:rowOff>112358</xdr:rowOff>
    </xdr:from>
    <xdr:ext cx="800100" cy="791877"/>
    <xdr:pic>
      <xdr:nvPicPr>
        <xdr:cNvPr id="37" name="Picture 36" descr="Clube Português de Canicultura - Registos">
          <a:extLst>
            <a:ext uri="{FF2B5EF4-FFF2-40B4-BE49-F238E27FC236}">
              <a16:creationId xmlns:a16="http://schemas.microsoft.com/office/drawing/2014/main" id="{A8CC68D1-4CB7-4987-B326-4AE5DD418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190099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186</xdr:row>
      <xdr:rowOff>59669</xdr:rowOff>
    </xdr:from>
    <xdr:ext cx="897255" cy="897255"/>
    <xdr:pic>
      <xdr:nvPicPr>
        <xdr:cNvPr id="38" name="Imagem 13">
          <a:extLst>
            <a:ext uri="{FF2B5EF4-FFF2-40B4-BE49-F238E27FC236}">
              <a16:creationId xmlns:a16="http://schemas.microsoft.com/office/drawing/2014/main" id="{1EC02EBA-2A47-41CF-B7BF-20D3E6B713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8406069"/>
          <a:ext cx="897255" cy="897255"/>
        </a:xfrm>
        <a:prstGeom prst="rect">
          <a:avLst/>
        </a:prstGeom>
      </xdr:spPr>
    </xdr:pic>
    <xdr:clientData/>
  </xdr:oneCellAnchor>
  <xdr:oneCellAnchor>
    <xdr:from>
      <xdr:col>3</xdr:col>
      <xdr:colOff>2543175</xdr:colOff>
      <xdr:row>186</xdr:row>
      <xdr:rowOff>112358</xdr:rowOff>
    </xdr:from>
    <xdr:ext cx="800100" cy="791877"/>
    <xdr:pic>
      <xdr:nvPicPr>
        <xdr:cNvPr id="40" name="Picture 39" descr="Clube Português de Canicultura - Registos">
          <a:extLst>
            <a:ext uri="{FF2B5EF4-FFF2-40B4-BE49-F238E27FC236}">
              <a16:creationId xmlns:a16="http://schemas.microsoft.com/office/drawing/2014/main" id="{0A27FC72-1D37-454E-9612-EF831F91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284587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76200</xdr:colOff>
      <xdr:row>248</xdr:row>
      <xdr:rowOff>59669</xdr:rowOff>
    </xdr:from>
    <xdr:ext cx="897255" cy="897255"/>
    <xdr:pic>
      <xdr:nvPicPr>
        <xdr:cNvPr id="41" name="Imagem 13">
          <a:extLst>
            <a:ext uri="{FF2B5EF4-FFF2-40B4-BE49-F238E27FC236}">
              <a16:creationId xmlns:a16="http://schemas.microsoft.com/office/drawing/2014/main" id="{422A203D-9433-47F6-936F-B44D6117CB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7854869"/>
          <a:ext cx="897255" cy="897255"/>
        </a:xfrm>
        <a:prstGeom prst="rect">
          <a:avLst/>
        </a:prstGeom>
      </xdr:spPr>
    </xdr:pic>
    <xdr:clientData/>
  </xdr:oneCellAnchor>
  <xdr:oneCellAnchor>
    <xdr:from>
      <xdr:col>0</xdr:col>
      <xdr:colOff>2543175</xdr:colOff>
      <xdr:row>248</xdr:row>
      <xdr:rowOff>112358</xdr:rowOff>
    </xdr:from>
    <xdr:ext cx="800100" cy="791877"/>
    <xdr:pic>
      <xdr:nvPicPr>
        <xdr:cNvPr id="43" name="Picture 42" descr="Clube Português de Canicultura - Registos">
          <a:extLst>
            <a:ext uri="{FF2B5EF4-FFF2-40B4-BE49-F238E27FC236}">
              <a16:creationId xmlns:a16="http://schemas.microsoft.com/office/drawing/2014/main" id="{CAA74BD2-B299-434F-9BC4-256B8FD9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37907558"/>
          <a:ext cx="800100" cy="791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40B9B-1EB0-486B-B44B-BD7C9D06B344}">
  <dimension ref="A9:I46"/>
  <sheetViews>
    <sheetView zoomScale="60" zoomScaleNormal="60" workbookViewId="0">
      <selection activeCell="A9" sqref="A9:I9"/>
    </sheetView>
  </sheetViews>
  <sheetFormatPr defaultRowHeight="15" x14ac:dyDescent="0.25"/>
  <cols>
    <col min="1" max="1" width="13.85546875" customWidth="1"/>
    <col min="5" max="5" width="14" customWidth="1"/>
    <col min="8" max="8" width="9" customWidth="1"/>
    <col min="9" max="9" width="9.140625" hidden="1" customWidth="1"/>
  </cols>
  <sheetData>
    <row r="9" spans="1:9" ht="17.25" x14ac:dyDescent="0.3">
      <c r="A9" s="33" t="s">
        <v>48</v>
      </c>
      <c r="B9" s="33"/>
      <c r="C9" s="33"/>
      <c r="D9" s="33"/>
      <c r="E9" s="33"/>
      <c r="F9" s="33"/>
      <c r="G9" s="33"/>
      <c r="H9" s="33"/>
      <c r="I9" s="33"/>
    </row>
    <row r="11" spans="1:9" x14ac:dyDescent="0.25">
      <c r="A11" s="7" t="s">
        <v>53</v>
      </c>
    </row>
    <row r="15" spans="1:9" x14ac:dyDescent="0.25">
      <c r="A15" s="34" t="s">
        <v>45</v>
      </c>
      <c r="B15" s="34"/>
      <c r="C15" s="34"/>
      <c r="D15" s="34"/>
      <c r="E15" s="34"/>
      <c r="F15" s="34"/>
      <c r="G15" s="34"/>
      <c r="H15" s="34"/>
      <c r="I15" s="34"/>
    </row>
    <row r="17" spans="1:9" x14ac:dyDescent="0.25">
      <c r="A17" s="6" t="s">
        <v>36</v>
      </c>
      <c r="B17" s="5" t="s">
        <v>20</v>
      </c>
      <c r="E17" s="6" t="s">
        <v>36</v>
      </c>
      <c r="F17" s="5" t="s">
        <v>20</v>
      </c>
    </row>
    <row r="18" spans="1:9" x14ac:dyDescent="0.25">
      <c r="A18" s="1" t="s">
        <v>63</v>
      </c>
      <c r="B18" s="2"/>
      <c r="E18" s="1" t="s">
        <v>67</v>
      </c>
      <c r="F18" s="2"/>
    </row>
    <row r="19" spans="1:9" x14ac:dyDescent="0.25">
      <c r="A19" s="1" t="s">
        <v>64</v>
      </c>
      <c r="B19" s="2"/>
      <c r="D19" s="15"/>
      <c r="E19" s="1" t="s">
        <v>68</v>
      </c>
      <c r="F19" s="2"/>
    </row>
    <row r="20" spans="1:9" x14ac:dyDescent="0.25">
      <c r="A20" s="1" t="s">
        <v>65</v>
      </c>
      <c r="B20" s="2"/>
      <c r="D20" s="15"/>
      <c r="E20" s="1" t="s">
        <v>69</v>
      </c>
      <c r="F20" s="2"/>
    </row>
    <row r="21" spans="1:9" x14ac:dyDescent="0.25">
      <c r="A21" s="1" t="s">
        <v>66</v>
      </c>
      <c r="B21" s="2"/>
      <c r="D21" s="15"/>
      <c r="E21" s="1" t="s">
        <v>70</v>
      </c>
      <c r="F21" s="2"/>
    </row>
    <row r="23" spans="1:9" x14ac:dyDescent="0.25">
      <c r="A23" s="34" t="s">
        <v>44</v>
      </c>
      <c r="B23" s="34"/>
      <c r="C23" s="34"/>
      <c r="D23" s="34"/>
      <c r="E23" s="34"/>
      <c r="F23" s="34"/>
      <c r="G23" s="34"/>
      <c r="H23" s="34"/>
      <c r="I23" s="34"/>
    </row>
    <row r="25" spans="1:9" x14ac:dyDescent="0.25">
      <c r="A25" s="7" t="s">
        <v>38</v>
      </c>
      <c r="E25" s="7" t="s">
        <v>39</v>
      </c>
    </row>
    <row r="26" spans="1:9" x14ac:dyDescent="0.25">
      <c r="A26" s="6" t="s">
        <v>36</v>
      </c>
      <c r="B26" s="5" t="s">
        <v>37</v>
      </c>
      <c r="C26" s="4" t="s">
        <v>20</v>
      </c>
      <c r="E26" s="6" t="s">
        <v>40</v>
      </c>
      <c r="F26" s="5" t="s">
        <v>37</v>
      </c>
      <c r="G26" s="4" t="s">
        <v>20</v>
      </c>
    </row>
    <row r="27" spans="1:9" x14ac:dyDescent="0.25">
      <c r="A27" s="6" t="s">
        <v>63</v>
      </c>
      <c r="B27" s="5"/>
      <c r="C27" s="4"/>
      <c r="E27" s="6" t="s">
        <v>63</v>
      </c>
      <c r="F27" s="5"/>
      <c r="G27" s="4"/>
    </row>
    <row r="28" spans="1:9" x14ac:dyDescent="0.25">
      <c r="A28" s="6" t="s">
        <v>64</v>
      </c>
      <c r="B28" s="5"/>
      <c r="C28" s="4"/>
      <c r="E28" s="6" t="s">
        <v>64</v>
      </c>
      <c r="F28" s="5"/>
      <c r="G28" s="4"/>
    </row>
    <row r="29" spans="1:9" x14ac:dyDescent="0.25">
      <c r="A29" s="6" t="s">
        <v>65</v>
      </c>
      <c r="B29" s="5"/>
      <c r="C29" s="4"/>
      <c r="E29" s="6" t="s">
        <v>65</v>
      </c>
      <c r="F29" s="5"/>
      <c r="G29" s="4"/>
    </row>
    <row r="30" spans="1:9" x14ac:dyDescent="0.25">
      <c r="A30" s="1" t="s">
        <v>66</v>
      </c>
      <c r="B30" s="8"/>
      <c r="C30" s="1"/>
      <c r="E30" s="1" t="s">
        <v>66</v>
      </c>
      <c r="F30" s="8"/>
      <c r="G30" s="1"/>
    </row>
    <row r="31" spans="1:9" x14ac:dyDescent="0.25">
      <c r="A31" s="1" t="s">
        <v>67</v>
      </c>
      <c r="B31" s="8"/>
      <c r="C31" s="1"/>
      <c r="E31" s="1" t="s">
        <v>67</v>
      </c>
      <c r="F31" s="8"/>
      <c r="G31" s="1"/>
    </row>
    <row r="32" spans="1:9" x14ac:dyDescent="0.25">
      <c r="A32" s="1" t="s">
        <v>68</v>
      </c>
      <c r="B32" s="8"/>
      <c r="C32" s="1"/>
      <c r="E32" s="1" t="s">
        <v>68</v>
      </c>
      <c r="F32" s="8"/>
      <c r="G32" s="1"/>
    </row>
    <row r="33" spans="1:7" x14ac:dyDescent="0.25">
      <c r="A33" s="1" t="s">
        <v>69</v>
      </c>
      <c r="B33" s="8"/>
      <c r="C33" s="1"/>
      <c r="E33" s="1" t="s">
        <v>69</v>
      </c>
      <c r="F33" s="8"/>
      <c r="G33" s="1"/>
    </row>
    <row r="34" spans="1:7" x14ac:dyDescent="0.25">
      <c r="A34" s="1" t="s">
        <v>70</v>
      </c>
      <c r="B34" s="8"/>
      <c r="C34" s="1"/>
      <c r="E34" s="1" t="s">
        <v>70</v>
      </c>
      <c r="F34" s="8"/>
      <c r="G34" s="1"/>
    </row>
    <row r="37" spans="1:7" x14ac:dyDescent="0.25">
      <c r="A37" s="7" t="s">
        <v>46</v>
      </c>
    </row>
    <row r="38" spans="1:7" x14ac:dyDescent="0.25">
      <c r="A38" s="6" t="s">
        <v>36</v>
      </c>
      <c r="B38" s="14"/>
      <c r="C38" s="13"/>
    </row>
    <row r="39" spans="1:7" x14ac:dyDescent="0.25">
      <c r="A39" s="6" t="s">
        <v>63</v>
      </c>
      <c r="B39" s="32">
        <f>(C27+G27)/2</f>
        <v>0</v>
      </c>
      <c r="C39" s="13"/>
    </row>
    <row r="40" spans="1:7" x14ac:dyDescent="0.25">
      <c r="A40" s="6" t="s">
        <v>64</v>
      </c>
      <c r="B40" s="32">
        <f t="shared" ref="B40:B46" si="0">(C28+G28)/2</f>
        <v>0</v>
      </c>
      <c r="C40" s="13"/>
    </row>
    <row r="41" spans="1:7" x14ac:dyDescent="0.25">
      <c r="A41" s="6" t="s">
        <v>65</v>
      </c>
      <c r="B41" s="32">
        <f t="shared" si="0"/>
        <v>0</v>
      </c>
      <c r="C41" s="13"/>
    </row>
    <row r="42" spans="1:7" x14ac:dyDescent="0.25">
      <c r="A42" s="1" t="s">
        <v>66</v>
      </c>
      <c r="B42" s="32">
        <f t="shared" si="0"/>
        <v>0</v>
      </c>
      <c r="C42" s="12"/>
    </row>
    <row r="43" spans="1:7" x14ac:dyDescent="0.25">
      <c r="A43" s="1" t="s">
        <v>67</v>
      </c>
      <c r="B43" s="32">
        <f t="shared" si="0"/>
        <v>0</v>
      </c>
      <c r="C43" s="12"/>
    </row>
    <row r="44" spans="1:7" x14ac:dyDescent="0.25">
      <c r="A44" s="1" t="s">
        <v>68</v>
      </c>
      <c r="B44" s="32">
        <f t="shared" si="0"/>
        <v>0</v>
      </c>
      <c r="C44" s="12"/>
    </row>
    <row r="45" spans="1:7" x14ac:dyDescent="0.25">
      <c r="A45" s="1" t="s">
        <v>69</v>
      </c>
      <c r="B45" s="32">
        <f t="shared" si="0"/>
        <v>0</v>
      </c>
      <c r="C45" s="12"/>
    </row>
    <row r="46" spans="1:7" x14ac:dyDescent="0.25">
      <c r="A46" s="1" t="s">
        <v>70</v>
      </c>
      <c r="B46" s="32">
        <f t="shared" si="0"/>
        <v>0</v>
      </c>
      <c r="C46" s="12"/>
    </row>
  </sheetData>
  <mergeCells count="3">
    <mergeCell ref="A9:I9"/>
    <mergeCell ref="A15:I15"/>
    <mergeCell ref="A23:I23"/>
  </mergeCells>
  <pageMargins left="0.7" right="0.7" top="0.75" bottom="0.75" header="0.3" footer="0.3"/>
  <pageSetup paperSize="9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60FED-954C-4BA9-9886-C5C10D6A05D6}">
  <dimension ref="A3:N23"/>
  <sheetViews>
    <sheetView tabSelected="1" zoomScale="75" zoomScaleNormal="75" workbookViewId="0">
      <selection activeCell="E27" sqref="E27"/>
    </sheetView>
  </sheetViews>
  <sheetFormatPr defaultRowHeight="15" x14ac:dyDescent="0.25"/>
  <cols>
    <col min="1" max="1" width="16.7109375" customWidth="1"/>
    <col min="2" max="5" width="14.7109375" customWidth="1"/>
    <col min="11" max="12" width="9.140625" customWidth="1"/>
  </cols>
  <sheetData>
    <row r="3" spans="1:14" ht="17.25" x14ac:dyDescent="0.3">
      <c r="C3" s="33" t="s">
        <v>48</v>
      </c>
      <c r="D3" s="33"/>
      <c r="E3" s="33"/>
      <c r="F3" s="33"/>
      <c r="G3" s="33"/>
      <c r="H3" s="33"/>
      <c r="I3" s="33"/>
      <c r="J3" s="17"/>
      <c r="K3" s="17"/>
      <c r="L3" s="16"/>
      <c r="M3" s="16"/>
    </row>
    <row r="6" spans="1:14" x14ac:dyDescent="0.25">
      <c r="A6" s="7" t="s">
        <v>58</v>
      </c>
    </row>
    <row r="7" spans="1:14" x14ac:dyDescent="0.25">
      <c r="A7" s="7" t="s">
        <v>53</v>
      </c>
    </row>
    <row r="9" spans="1:14" ht="17.25" x14ac:dyDescent="0.3">
      <c r="A9" s="33" t="s">
        <v>49</v>
      </c>
      <c r="B9" s="33"/>
      <c r="C9" s="33"/>
      <c r="D9" s="33"/>
      <c r="E9" s="33"/>
      <c r="F9" s="33"/>
      <c r="G9" s="33"/>
      <c r="H9" s="33"/>
      <c r="I9" s="33"/>
      <c r="J9" s="33"/>
      <c r="K9" s="17"/>
      <c r="L9" s="16"/>
      <c r="M9" s="16"/>
      <c r="N9" s="16"/>
    </row>
    <row r="11" spans="1:14" x14ac:dyDescent="0.25">
      <c r="A11" s="6" t="s">
        <v>36</v>
      </c>
      <c r="B11" s="5" t="s">
        <v>47</v>
      </c>
      <c r="C11" s="5" t="s">
        <v>41</v>
      </c>
      <c r="D11" s="9" t="s">
        <v>42</v>
      </c>
      <c r="E11" s="9" t="s">
        <v>43</v>
      </c>
    </row>
    <row r="12" spans="1:14" x14ac:dyDescent="0.25">
      <c r="A12" s="1" t="s">
        <v>66</v>
      </c>
      <c r="B12" s="1">
        <f>'Físico &amp; Teórico'!B21</f>
        <v>0</v>
      </c>
      <c r="C12" s="1">
        <f>'Físico &amp; Teórico'!B42</f>
        <v>0</v>
      </c>
      <c r="D12" s="10">
        <f>'Cand. Nacional - D'!B309</f>
        <v>0</v>
      </c>
      <c r="E12" s="10">
        <f>((B12*10%)+(C12*20%)+(D12*70%))</f>
        <v>0</v>
      </c>
      <c r="G12" s="21" t="str">
        <f>IF(E12&gt;=10,"APROVADO","REPROVADO")</f>
        <v>REPROVADO</v>
      </c>
    </row>
    <row r="13" spans="1:14" x14ac:dyDescent="0.25">
      <c r="A13" s="1" t="s">
        <v>67</v>
      </c>
      <c r="B13" s="1">
        <f>'Físico &amp; Teórico'!F18</f>
        <v>0</v>
      </c>
      <c r="C13" s="1">
        <f>'Físico &amp; Teórico'!B43</f>
        <v>0</v>
      </c>
      <c r="D13" s="10">
        <f>'Cand. Nacional - E'!B309</f>
        <v>0</v>
      </c>
      <c r="E13" s="10">
        <f t="shared" ref="E13:E16" si="0">((B13*10%)+(C13*20%)+(D13*70%))</f>
        <v>0</v>
      </c>
      <c r="G13" s="21" t="str">
        <f t="shared" ref="G13:G16" si="1">IF(E13&gt;=10,"APROVADO","REPROVADO")</f>
        <v>REPROVADO</v>
      </c>
    </row>
    <row r="14" spans="1:14" x14ac:dyDescent="0.25">
      <c r="A14" s="1" t="s">
        <v>68</v>
      </c>
      <c r="B14" s="1">
        <f>'Físico &amp; Teórico'!F19</f>
        <v>0</v>
      </c>
      <c r="C14" s="1">
        <f>'Físico &amp; Teórico'!B44</f>
        <v>0</v>
      </c>
      <c r="D14" s="10">
        <f>'Cand. Nacional - F'!B309</f>
        <v>0</v>
      </c>
      <c r="E14" s="10">
        <f t="shared" si="0"/>
        <v>0</v>
      </c>
      <c r="G14" s="21" t="str">
        <f t="shared" si="1"/>
        <v>REPROVADO</v>
      </c>
    </row>
    <row r="15" spans="1:14" x14ac:dyDescent="0.25">
      <c r="A15" s="1" t="s">
        <v>69</v>
      </c>
      <c r="B15" s="1">
        <f>'Físico &amp; Teórico'!F20</f>
        <v>0</v>
      </c>
      <c r="C15" s="1">
        <f>'Físico &amp; Teórico'!B45</f>
        <v>0</v>
      </c>
      <c r="D15" s="10">
        <f>'Cand. Nacional - G'!B309</f>
        <v>0</v>
      </c>
      <c r="E15" s="10">
        <f t="shared" si="0"/>
        <v>0</v>
      </c>
      <c r="G15" s="21" t="str">
        <f t="shared" si="1"/>
        <v>REPROVADO</v>
      </c>
    </row>
    <row r="16" spans="1:14" x14ac:dyDescent="0.25">
      <c r="A16" s="1" t="s">
        <v>70</v>
      </c>
      <c r="B16" s="1">
        <f>'Físico &amp; Teórico'!F21</f>
        <v>0</v>
      </c>
      <c r="C16" s="1">
        <f>'Físico &amp; Teórico'!B46</f>
        <v>0</v>
      </c>
      <c r="D16" s="10">
        <f>'Cand. Nacional - H'!B309</f>
        <v>0</v>
      </c>
      <c r="E16" s="10">
        <f t="shared" si="0"/>
        <v>0</v>
      </c>
      <c r="G16" s="21" t="str">
        <f t="shared" si="1"/>
        <v>REPROVADO</v>
      </c>
    </row>
    <row r="18" spans="1:10" ht="17.25" x14ac:dyDescent="0.3">
      <c r="A18" s="33" t="s">
        <v>50</v>
      </c>
      <c r="B18" s="33"/>
      <c r="C18" s="33"/>
      <c r="D18" s="33"/>
      <c r="E18" s="33"/>
      <c r="F18" s="33"/>
      <c r="G18" s="33"/>
      <c r="H18" s="33"/>
      <c r="I18" s="33"/>
      <c r="J18" s="33"/>
    </row>
    <row r="20" spans="1:10" x14ac:dyDescent="0.25">
      <c r="A20" s="6" t="s">
        <v>36</v>
      </c>
      <c r="B20" s="5" t="s">
        <v>47</v>
      </c>
      <c r="C20" s="5" t="s">
        <v>41</v>
      </c>
      <c r="D20" s="9" t="s">
        <v>42</v>
      </c>
      <c r="E20" s="9" t="s">
        <v>43</v>
      </c>
    </row>
    <row r="21" spans="1:10" x14ac:dyDescent="0.25">
      <c r="A21" s="1" t="s">
        <v>63</v>
      </c>
      <c r="B21" s="1">
        <f>'Físico &amp; Teórico'!B18</f>
        <v>0</v>
      </c>
      <c r="C21" s="1">
        <f>'Físico &amp; Teórico'!B39</f>
        <v>0</v>
      </c>
      <c r="D21" s="10">
        <f>'Cand. Clube - A'!B184</f>
        <v>0</v>
      </c>
      <c r="E21" s="10">
        <f>((B21*10%)+(C21*20%)+(D21*70%))</f>
        <v>0</v>
      </c>
      <c r="G21" s="21" t="str">
        <f>IF(E21&gt;=10,"APROVADO","REPROVADO")</f>
        <v>REPROVADO</v>
      </c>
    </row>
    <row r="22" spans="1:10" x14ac:dyDescent="0.25">
      <c r="A22" s="1" t="s">
        <v>64</v>
      </c>
      <c r="B22" s="1">
        <f>'Físico &amp; Teórico'!B19</f>
        <v>0</v>
      </c>
      <c r="C22" s="1">
        <f>'Físico &amp; Teórico'!B40</f>
        <v>0</v>
      </c>
      <c r="D22" s="10">
        <f>'Cand. Clube. - B'!B184</f>
        <v>0</v>
      </c>
      <c r="E22" s="10">
        <f>((B22*10%)+(C22*20%)+(D22*70%))</f>
        <v>0</v>
      </c>
      <c r="G22" s="21" t="str">
        <f t="shared" ref="G22:G23" si="2">IF(E22&gt;=10,"APROVADO","REPROVADO")</f>
        <v>REPROVADO</v>
      </c>
    </row>
    <row r="23" spans="1:10" x14ac:dyDescent="0.25">
      <c r="A23" s="1" t="s">
        <v>65</v>
      </c>
      <c r="B23" s="1">
        <f>'Físico &amp; Teórico'!B20</f>
        <v>0</v>
      </c>
      <c r="C23" s="1">
        <f>'Físico &amp; Teórico'!B41</f>
        <v>0</v>
      </c>
      <c r="D23" s="10">
        <f>'Cand. Clube - C'!B184</f>
        <v>0</v>
      </c>
      <c r="E23" s="10">
        <f>((B23*10%)+(C23*20%)+(D23*70%))</f>
        <v>0</v>
      </c>
      <c r="G23" s="21" t="str">
        <f t="shared" si="2"/>
        <v>REPROVADO</v>
      </c>
    </row>
  </sheetData>
  <mergeCells count="3">
    <mergeCell ref="A18:J18"/>
    <mergeCell ref="C3:I3"/>
    <mergeCell ref="A9:J9"/>
  </mergeCells>
  <pageMargins left="0.7" right="0.7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618C7-09F1-4414-9C5D-730AC7C93B06}">
  <dimension ref="A6:F184"/>
  <sheetViews>
    <sheetView zoomScale="64" zoomScaleNormal="64" workbookViewId="0">
      <selection activeCell="A24" sqref="A24"/>
    </sheetView>
  </sheetViews>
  <sheetFormatPr defaultRowHeight="20.100000000000001" customHeight="1" x14ac:dyDescent="0.25"/>
  <cols>
    <col min="1" max="1" width="38.85546875" customWidth="1"/>
    <col min="2" max="2" width="10.7109375" customWidth="1"/>
    <col min="3" max="3" width="37.140625" customWidth="1"/>
    <col min="4" max="4" width="38.85546875" customWidth="1"/>
    <col min="5" max="5" width="10.7109375" customWidth="1"/>
    <col min="6" max="6" width="36.85546875" customWidth="1"/>
  </cols>
  <sheetData>
    <row r="6" spans="1:6" ht="20.100000000000001" customHeight="1" x14ac:dyDescent="0.25">
      <c r="A6" t="s">
        <v>54</v>
      </c>
      <c r="C6" t="s">
        <v>56</v>
      </c>
      <c r="D6" t="s">
        <v>54</v>
      </c>
      <c r="F6" t="s">
        <v>56</v>
      </c>
    </row>
    <row r="7" spans="1:6" ht="20.100000000000001" customHeight="1" x14ac:dyDescent="0.25">
      <c r="A7" t="s">
        <v>55</v>
      </c>
      <c r="D7" t="s">
        <v>55</v>
      </c>
    </row>
    <row r="9" spans="1:6" ht="20.100000000000001" customHeight="1" x14ac:dyDescent="0.3">
      <c r="A9" s="33" t="s">
        <v>52</v>
      </c>
      <c r="B9" s="33"/>
      <c r="C9" s="33"/>
      <c r="D9" s="33" t="s">
        <v>52</v>
      </c>
      <c r="E9" s="33"/>
      <c r="F9" s="33"/>
    </row>
    <row r="11" spans="1:6" ht="20.100000000000001" customHeight="1" x14ac:dyDescent="0.25">
      <c r="A11" s="1" t="s">
        <v>0</v>
      </c>
      <c r="B11" s="2" t="s">
        <v>17</v>
      </c>
      <c r="C11" s="2" t="s">
        <v>18</v>
      </c>
      <c r="D11" s="1" t="s">
        <v>0</v>
      </c>
      <c r="E11" s="2" t="s">
        <v>17</v>
      </c>
      <c r="F11" s="2" t="s">
        <v>18</v>
      </c>
    </row>
    <row r="12" spans="1:6" ht="20.100000000000001" customHeight="1" x14ac:dyDescent="0.25">
      <c r="A12" s="1" t="s">
        <v>11</v>
      </c>
      <c r="B12" s="2"/>
      <c r="C12" s="1"/>
      <c r="D12" s="1" t="s">
        <v>11</v>
      </c>
      <c r="E12" s="2"/>
      <c r="F12" s="1"/>
    </row>
    <row r="13" spans="1:6" ht="20.100000000000001" customHeight="1" x14ac:dyDescent="0.25">
      <c r="A13" s="1" t="s">
        <v>57</v>
      </c>
      <c r="B13" s="2"/>
      <c r="C13" s="1"/>
      <c r="D13" s="1" t="s">
        <v>57</v>
      </c>
      <c r="E13" s="2"/>
      <c r="F13" s="1"/>
    </row>
    <row r="14" spans="1:6" ht="20.100000000000001" customHeight="1" x14ac:dyDescent="0.25">
      <c r="A14" s="1" t="s">
        <v>16</v>
      </c>
      <c r="B14" s="2"/>
      <c r="C14" s="1"/>
      <c r="D14" s="1" t="s">
        <v>16</v>
      </c>
      <c r="E14" s="2"/>
      <c r="F14" s="1"/>
    </row>
    <row r="15" spans="1:6" ht="20.100000000000001" customHeight="1" x14ac:dyDescent="0.25">
      <c r="A15" s="1" t="s">
        <v>1</v>
      </c>
      <c r="B15" s="2"/>
      <c r="C15" s="1"/>
      <c r="D15" s="1" t="s">
        <v>1</v>
      </c>
      <c r="E15" s="2"/>
      <c r="F15" s="1"/>
    </row>
    <row r="16" spans="1:6" ht="20.100000000000001" customHeight="1" x14ac:dyDescent="0.25">
      <c r="A16" s="1" t="s">
        <v>13</v>
      </c>
      <c r="B16" s="2"/>
      <c r="C16" s="1"/>
      <c r="D16" s="1" t="s">
        <v>13</v>
      </c>
      <c r="E16" s="2"/>
      <c r="F16" s="1"/>
    </row>
    <row r="17" spans="1:6" ht="20.100000000000001" customHeight="1" x14ac:dyDescent="0.25">
      <c r="A17" s="1" t="s">
        <v>5</v>
      </c>
      <c r="B17" s="2"/>
      <c r="C17" s="1"/>
      <c r="D17" s="1" t="s">
        <v>5</v>
      </c>
      <c r="E17" s="2"/>
      <c r="F17" s="1"/>
    </row>
    <row r="18" spans="1:6" ht="20.100000000000001" customHeight="1" x14ac:dyDescent="0.25">
      <c r="A18" s="1" t="s">
        <v>2</v>
      </c>
      <c r="B18" s="2"/>
      <c r="C18" s="1"/>
      <c r="D18" s="1" t="s">
        <v>2</v>
      </c>
      <c r="E18" s="2"/>
      <c r="F18" s="1"/>
    </row>
    <row r="19" spans="1:6" ht="20.100000000000001" customHeight="1" x14ac:dyDescent="0.25">
      <c r="B19" s="3"/>
      <c r="E19" s="3"/>
    </row>
    <row r="20" spans="1:6" ht="20.100000000000001" customHeight="1" x14ac:dyDescent="0.25">
      <c r="A20" s="1" t="s">
        <v>3</v>
      </c>
      <c r="B20" s="2" t="s">
        <v>17</v>
      </c>
      <c r="C20" s="2" t="s">
        <v>18</v>
      </c>
      <c r="D20" s="1" t="s">
        <v>3</v>
      </c>
      <c r="E20" s="2" t="s">
        <v>17</v>
      </c>
      <c r="F20" s="2" t="s">
        <v>18</v>
      </c>
    </row>
    <row r="21" spans="1:6" ht="20.100000000000001" customHeight="1" x14ac:dyDescent="0.25">
      <c r="A21" s="1" t="s">
        <v>14</v>
      </c>
      <c r="B21" s="2"/>
      <c r="C21" s="1"/>
      <c r="D21" s="1" t="s">
        <v>14</v>
      </c>
      <c r="E21" s="2"/>
      <c r="F21" s="1"/>
    </row>
    <row r="22" spans="1:6" ht="20.100000000000001" customHeight="1" x14ac:dyDescent="0.25">
      <c r="A22" s="1" t="s">
        <v>4</v>
      </c>
      <c r="B22" s="2"/>
      <c r="C22" s="1"/>
      <c r="D22" s="1" t="s">
        <v>4</v>
      </c>
      <c r="E22" s="2"/>
      <c r="F22" s="1"/>
    </row>
    <row r="23" spans="1:6" ht="20.100000000000001" customHeight="1" x14ac:dyDescent="0.25">
      <c r="A23" s="1" t="s">
        <v>1</v>
      </c>
      <c r="B23" s="2"/>
      <c r="C23" s="1"/>
      <c r="D23" s="1" t="s">
        <v>1</v>
      </c>
      <c r="E23" s="2"/>
      <c r="F23" s="1"/>
    </row>
    <row r="24" spans="1:6" ht="20.100000000000001" customHeight="1" x14ac:dyDescent="0.25">
      <c r="A24" s="1" t="s">
        <v>15</v>
      </c>
      <c r="B24" s="2"/>
      <c r="C24" s="1"/>
      <c r="D24" s="1" t="s">
        <v>15</v>
      </c>
      <c r="E24" s="2"/>
      <c r="F24" s="1"/>
    </row>
    <row r="25" spans="1:6" ht="20.100000000000001" customHeight="1" x14ac:dyDescent="0.25">
      <c r="A25" s="1" t="s">
        <v>5</v>
      </c>
      <c r="B25" s="2"/>
      <c r="C25" s="1"/>
      <c r="D25" s="1" t="s">
        <v>5</v>
      </c>
      <c r="E25" s="2"/>
      <c r="F25" s="1"/>
    </row>
    <row r="26" spans="1:6" ht="20.100000000000001" customHeight="1" x14ac:dyDescent="0.25">
      <c r="A26" s="1" t="s">
        <v>2</v>
      </c>
      <c r="B26" s="2"/>
      <c r="C26" s="1"/>
      <c r="D26" s="1" t="s">
        <v>2</v>
      </c>
      <c r="E26" s="2"/>
      <c r="F26" s="1"/>
    </row>
    <row r="27" spans="1:6" ht="20.100000000000001" customHeight="1" x14ac:dyDescent="0.25">
      <c r="B27" s="3"/>
      <c r="E27" s="3"/>
    </row>
    <row r="28" spans="1:6" ht="20.100000000000001" customHeight="1" x14ac:dyDescent="0.25">
      <c r="A28" s="1" t="s">
        <v>6</v>
      </c>
      <c r="B28" s="2" t="s">
        <v>17</v>
      </c>
      <c r="C28" s="2" t="s">
        <v>18</v>
      </c>
      <c r="D28" s="1" t="s">
        <v>6</v>
      </c>
      <c r="E28" s="2" t="s">
        <v>17</v>
      </c>
      <c r="F28" s="2" t="s">
        <v>18</v>
      </c>
    </row>
    <row r="29" spans="1:6" ht="20.100000000000001" customHeight="1" x14ac:dyDescent="0.25">
      <c r="A29" s="1" t="s">
        <v>7</v>
      </c>
      <c r="B29" s="2"/>
      <c r="C29" s="1"/>
      <c r="D29" s="1" t="s">
        <v>7</v>
      </c>
      <c r="E29" s="2"/>
      <c r="F29" s="1"/>
    </row>
    <row r="30" spans="1:6" ht="20.100000000000001" customHeight="1" x14ac:dyDescent="0.25">
      <c r="A30" s="1" t="s">
        <v>8</v>
      </c>
      <c r="B30" s="2"/>
      <c r="C30" s="1"/>
      <c r="D30" s="1" t="s">
        <v>8</v>
      </c>
      <c r="E30" s="2"/>
      <c r="F30" s="1"/>
    </row>
    <row r="31" spans="1:6" ht="20.100000000000001" customHeight="1" x14ac:dyDescent="0.25">
      <c r="A31" s="1" t="s">
        <v>15</v>
      </c>
      <c r="B31" s="2"/>
      <c r="C31" s="1"/>
      <c r="D31" s="1" t="s">
        <v>15</v>
      </c>
      <c r="E31" s="2"/>
      <c r="F31" s="1"/>
    </row>
    <row r="32" spans="1:6" ht="20.100000000000001" customHeight="1" x14ac:dyDescent="0.25">
      <c r="A32" s="1" t="s">
        <v>9</v>
      </c>
      <c r="B32" s="2"/>
      <c r="C32" s="1"/>
      <c r="D32" s="1" t="s">
        <v>9</v>
      </c>
      <c r="E32" s="2"/>
      <c r="F32" s="1"/>
    </row>
    <row r="33" spans="1:6" ht="20.100000000000001" customHeight="1" x14ac:dyDescent="0.25">
      <c r="A33" s="1" t="s">
        <v>10</v>
      </c>
      <c r="B33" s="2"/>
      <c r="C33" s="1"/>
      <c r="D33" s="1" t="s">
        <v>10</v>
      </c>
      <c r="E33" s="2"/>
      <c r="F33" s="1"/>
    </row>
    <row r="34" spans="1:6" ht="20.100000000000001" customHeight="1" x14ac:dyDescent="0.25">
      <c r="B34" s="3"/>
      <c r="E34" s="3"/>
    </row>
    <row r="35" spans="1:6" ht="20.100000000000001" customHeight="1" x14ac:dyDescent="0.25">
      <c r="A35" s="18" t="s">
        <v>19</v>
      </c>
      <c r="B35" s="19">
        <f>SUM(B29:B33,B21:B26,B12:B18)</f>
        <v>0</v>
      </c>
      <c r="D35" s="18" t="s">
        <v>19</v>
      </c>
      <c r="E35" s="19">
        <f>SUM(E29:E33,E21:E26,E12:E18)</f>
        <v>0</v>
      </c>
    </row>
    <row r="36" spans="1:6" ht="20.100000000000001" customHeight="1" x14ac:dyDescent="0.25">
      <c r="A36" s="18" t="s">
        <v>20</v>
      </c>
      <c r="B36" s="20">
        <f>B35/4.5</f>
        <v>0</v>
      </c>
      <c r="D36" s="18" t="s">
        <v>20</v>
      </c>
      <c r="E36" s="20">
        <f>E35/4.5</f>
        <v>0</v>
      </c>
    </row>
    <row r="43" spans="1:6" ht="20.100000000000001" customHeight="1" x14ac:dyDescent="0.25">
      <c r="A43" t="s">
        <v>54</v>
      </c>
      <c r="C43" t="s">
        <v>56</v>
      </c>
      <c r="D43" t="s">
        <v>54</v>
      </c>
      <c r="F43" t="s">
        <v>56</v>
      </c>
    </row>
    <row r="44" spans="1:6" ht="20.100000000000001" customHeight="1" x14ac:dyDescent="0.25">
      <c r="A44" t="s">
        <v>55</v>
      </c>
      <c r="D44" t="s">
        <v>55</v>
      </c>
    </row>
    <row r="46" spans="1:6" ht="20.100000000000001" customHeight="1" x14ac:dyDescent="0.3">
      <c r="A46" s="33" t="s">
        <v>52</v>
      </c>
      <c r="B46" s="33"/>
      <c r="C46" s="33"/>
      <c r="D46" s="33" t="s">
        <v>52</v>
      </c>
      <c r="E46" s="33"/>
      <c r="F46" s="33"/>
    </row>
    <row r="48" spans="1:6" ht="20.100000000000001" customHeight="1" x14ac:dyDescent="0.25">
      <c r="A48" s="1" t="s">
        <v>0</v>
      </c>
      <c r="B48" s="2" t="s">
        <v>17</v>
      </c>
      <c r="C48" s="2" t="s">
        <v>18</v>
      </c>
      <c r="D48" s="1" t="s">
        <v>0</v>
      </c>
      <c r="E48" s="2" t="s">
        <v>17</v>
      </c>
      <c r="F48" s="2" t="s">
        <v>18</v>
      </c>
    </row>
    <row r="49" spans="1:6" ht="20.100000000000001" customHeight="1" x14ac:dyDescent="0.25">
      <c r="A49" s="1" t="s">
        <v>11</v>
      </c>
      <c r="B49" s="2"/>
      <c r="C49" s="1"/>
      <c r="D49" s="1" t="s">
        <v>11</v>
      </c>
      <c r="E49" s="2"/>
      <c r="F49" s="1"/>
    </row>
    <row r="50" spans="1:6" ht="20.100000000000001" customHeight="1" x14ac:dyDescent="0.25">
      <c r="A50" s="1" t="s">
        <v>57</v>
      </c>
      <c r="B50" s="2"/>
      <c r="C50" s="1"/>
      <c r="D50" s="1" t="s">
        <v>57</v>
      </c>
      <c r="E50" s="2"/>
      <c r="F50" s="1"/>
    </row>
    <row r="51" spans="1:6" ht="20.100000000000001" customHeight="1" x14ac:dyDescent="0.25">
      <c r="A51" s="1" t="s">
        <v>16</v>
      </c>
      <c r="B51" s="2"/>
      <c r="C51" s="1"/>
      <c r="D51" s="1" t="s">
        <v>16</v>
      </c>
      <c r="E51" s="2"/>
      <c r="F51" s="1"/>
    </row>
    <row r="52" spans="1:6" ht="20.100000000000001" customHeight="1" x14ac:dyDescent="0.25">
      <c r="A52" s="1" t="s">
        <v>1</v>
      </c>
      <c r="B52" s="2"/>
      <c r="C52" s="1"/>
      <c r="D52" s="1" t="s">
        <v>1</v>
      </c>
      <c r="E52" s="2"/>
      <c r="F52" s="1"/>
    </row>
    <row r="53" spans="1:6" ht="20.100000000000001" customHeight="1" x14ac:dyDescent="0.25">
      <c r="A53" s="1" t="s">
        <v>13</v>
      </c>
      <c r="B53" s="2"/>
      <c r="C53" s="1"/>
      <c r="D53" s="1" t="s">
        <v>13</v>
      </c>
      <c r="E53" s="2"/>
      <c r="F53" s="1"/>
    </row>
    <row r="54" spans="1:6" ht="20.100000000000001" customHeight="1" x14ac:dyDescent="0.25">
      <c r="A54" s="1" t="s">
        <v>5</v>
      </c>
      <c r="B54" s="2"/>
      <c r="C54" s="1"/>
      <c r="D54" s="1" t="s">
        <v>5</v>
      </c>
      <c r="E54" s="2"/>
      <c r="F54" s="1"/>
    </row>
    <row r="55" spans="1:6" ht="20.100000000000001" customHeight="1" x14ac:dyDescent="0.25">
      <c r="A55" s="1" t="s">
        <v>2</v>
      </c>
      <c r="B55" s="2"/>
      <c r="C55" s="1"/>
      <c r="D55" s="1" t="s">
        <v>2</v>
      </c>
      <c r="E55" s="2"/>
      <c r="F55" s="1"/>
    </row>
    <row r="56" spans="1:6" ht="20.100000000000001" customHeight="1" x14ac:dyDescent="0.25">
      <c r="B56" s="3"/>
      <c r="E56" s="3"/>
    </row>
    <row r="57" spans="1:6" ht="20.100000000000001" customHeight="1" x14ac:dyDescent="0.25">
      <c r="A57" s="1" t="s">
        <v>3</v>
      </c>
      <c r="B57" s="2" t="s">
        <v>17</v>
      </c>
      <c r="C57" s="2" t="s">
        <v>18</v>
      </c>
      <c r="D57" s="1" t="s">
        <v>3</v>
      </c>
      <c r="E57" s="2" t="s">
        <v>17</v>
      </c>
      <c r="F57" s="2" t="s">
        <v>18</v>
      </c>
    </row>
    <row r="58" spans="1:6" ht="20.100000000000001" customHeight="1" x14ac:dyDescent="0.25">
      <c r="A58" s="1" t="s">
        <v>14</v>
      </c>
      <c r="B58" s="2"/>
      <c r="C58" s="1"/>
      <c r="D58" s="1" t="s">
        <v>14</v>
      </c>
      <c r="E58" s="2"/>
      <c r="F58" s="1"/>
    </row>
    <row r="59" spans="1:6" ht="20.100000000000001" customHeight="1" x14ac:dyDescent="0.25">
      <c r="A59" s="1" t="s">
        <v>4</v>
      </c>
      <c r="B59" s="2"/>
      <c r="C59" s="1"/>
      <c r="D59" s="1" t="s">
        <v>4</v>
      </c>
      <c r="E59" s="2"/>
      <c r="F59" s="1"/>
    </row>
    <row r="60" spans="1:6" ht="20.100000000000001" customHeight="1" x14ac:dyDescent="0.25">
      <c r="A60" s="1" t="s">
        <v>1</v>
      </c>
      <c r="B60" s="2"/>
      <c r="C60" s="1"/>
      <c r="D60" s="1" t="s">
        <v>1</v>
      </c>
      <c r="E60" s="2"/>
      <c r="F60" s="1"/>
    </row>
    <row r="61" spans="1:6" ht="20.100000000000001" customHeight="1" x14ac:dyDescent="0.25">
      <c r="A61" s="1" t="s">
        <v>15</v>
      </c>
      <c r="B61" s="2"/>
      <c r="C61" s="1"/>
      <c r="D61" s="1" t="s">
        <v>15</v>
      </c>
      <c r="E61" s="2"/>
      <c r="F61" s="1"/>
    </row>
    <row r="62" spans="1:6" ht="20.100000000000001" customHeight="1" x14ac:dyDescent="0.25">
      <c r="A62" s="1" t="s">
        <v>5</v>
      </c>
      <c r="B62" s="2"/>
      <c r="C62" s="1"/>
      <c r="D62" s="1" t="s">
        <v>5</v>
      </c>
      <c r="E62" s="2"/>
      <c r="F62" s="1"/>
    </row>
    <row r="63" spans="1:6" ht="20.100000000000001" customHeight="1" x14ac:dyDescent="0.25">
      <c r="A63" s="1" t="s">
        <v>2</v>
      </c>
      <c r="B63" s="2"/>
      <c r="C63" s="1"/>
      <c r="D63" s="1" t="s">
        <v>2</v>
      </c>
      <c r="E63" s="2"/>
      <c r="F63" s="1"/>
    </row>
    <row r="64" spans="1:6" ht="20.100000000000001" customHeight="1" x14ac:dyDescent="0.25">
      <c r="B64" s="3"/>
      <c r="E64" s="3"/>
    </row>
    <row r="65" spans="1:6" ht="20.100000000000001" customHeight="1" x14ac:dyDescent="0.25">
      <c r="A65" s="1" t="s">
        <v>6</v>
      </c>
      <c r="B65" s="2" t="s">
        <v>17</v>
      </c>
      <c r="C65" s="2" t="s">
        <v>18</v>
      </c>
      <c r="D65" s="1" t="s">
        <v>6</v>
      </c>
      <c r="E65" s="2" t="s">
        <v>17</v>
      </c>
      <c r="F65" s="2" t="s">
        <v>18</v>
      </c>
    </row>
    <row r="66" spans="1:6" ht="20.100000000000001" customHeight="1" x14ac:dyDescent="0.25">
      <c r="A66" s="1" t="s">
        <v>7</v>
      </c>
      <c r="B66" s="2"/>
      <c r="C66" s="1"/>
      <c r="D66" s="1" t="s">
        <v>7</v>
      </c>
      <c r="E66" s="2"/>
      <c r="F66" s="1"/>
    </row>
    <row r="67" spans="1:6" ht="20.100000000000001" customHeight="1" x14ac:dyDescent="0.25">
      <c r="A67" s="1" t="s">
        <v>8</v>
      </c>
      <c r="B67" s="2"/>
      <c r="C67" s="1"/>
      <c r="D67" s="1" t="s">
        <v>8</v>
      </c>
      <c r="E67" s="2"/>
      <c r="F67" s="1"/>
    </row>
    <row r="68" spans="1:6" ht="20.100000000000001" customHeight="1" x14ac:dyDescent="0.25">
      <c r="A68" s="1" t="s">
        <v>15</v>
      </c>
      <c r="B68" s="2"/>
      <c r="C68" s="1"/>
      <c r="D68" s="1" t="s">
        <v>15</v>
      </c>
      <c r="E68" s="2"/>
      <c r="F68" s="1"/>
    </row>
    <row r="69" spans="1:6" ht="20.100000000000001" customHeight="1" x14ac:dyDescent="0.25">
      <c r="A69" s="1" t="s">
        <v>9</v>
      </c>
      <c r="B69" s="2"/>
      <c r="C69" s="1"/>
      <c r="D69" s="1" t="s">
        <v>9</v>
      </c>
      <c r="E69" s="2"/>
      <c r="F69" s="1"/>
    </row>
    <row r="70" spans="1:6" ht="20.100000000000001" customHeight="1" x14ac:dyDescent="0.25">
      <c r="A70" s="1" t="s">
        <v>10</v>
      </c>
      <c r="B70" s="2"/>
      <c r="C70" s="1"/>
      <c r="D70" s="1" t="s">
        <v>10</v>
      </c>
      <c r="E70" s="2"/>
      <c r="F70" s="1"/>
    </row>
    <row r="71" spans="1:6" ht="20.100000000000001" customHeight="1" x14ac:dyDescent="0.25">
      <c r="B71" s="3"/>
      <c r="E71" s="3"/>
    </row>
    <row r="72" spans="1:6" ht="20.100000000000001" customHeight="1" x14ac:dyDescent="0.25">
      <c r="A72" s="18" t="s">
        <v>19</v>
      </c>
      <c r="B72" s="19">
        <f>SUM(B66:B70,B58:B63,B49:B55)</f>
        <v>0</v>
      </c>
      <c r="D72" s="18" t="s">
        <v>19</v>
      </c>
      <c r="E72" s="19">
        <f>SUM(E66:E70,E58:E63,E49:E55)</f>
        <v>0</v>
      </c>
    </row>
    <row r="73" spans="1:6" ht="20.100000000000001" customHeight="1" x14ac:dyDescent="0.25">
      <c r="A73" s="18" t="s">
        <v>20</v>
      </c>
      <c r="B73" s="20">
        <f>B72/4.5</f>
        <v>0</v>
      </c>
      <c r="D73" s="18" t="s">
        <v>20</v>
      </c>
      <c r="E73" s="20">
        <f>E72/4.5</f>
        <v>0</v>
      </c>
    </row>
    <row r="80" spans="1:6" ht="20.100000000000001" customHeight="1" x14ac:dyDescent="0.25">
      <c r="A80" t="s">
        <v>54</v>
      </c>
      <c r="C80" t="s">
        <v>56</v>
      </c>
      <c r="D80" t="s">
        <v>54</v>
      </c>
      <c r="F80" t="s">
        <v>56</v>
      </c>
    </row>
    <row r="81" spans="1:6" ht="20.100000000000001" customHeight="1" x14ac:dyDescent="0.25">
      <c r="A81" t="s">
        <v>55</v>
      </c>
      <c r="D81" t="s">
        <v>55</v>
      </c>
    </row>
    <row r="83" spans="1:6" ht="20.100000000000001" customHeight="1" x14ac:dyDescent="0.3">
      <c r="A83" s="33" t="s">
        <v>52</v>
      </c>
      <c r="B83" s="33"/>
      <c r="C83" s="33"/>
      <c r="D83" s="33" t="s">
        <v>52</v>
      </c>
      <c r="E83" s="33"/>
      <c r="F83" s="33"/>
    </row>
    <row r="85" spans="1:6" ht="20.100000000000001" customHeight="1" x14ac:dyDescent="0.25">
      <c r="A85" s="1" t="s">
        <v>0</v>
      </c>
      <c r="B85" s="2" t="s">
        <v>17</v>
      </c>
      <c r="C85" s="2" t="s">
        <v>18</v>
      </c>
      <c r="D85" s="1" t="s">
        <v>0</v>
      </c>
      <c r="E85" s="2" t="s">
        <v>17</v>
      </c>
      <c r="F85" s="2" t="s">
        <v>18</v>
      </c>
    </row>
    <row r="86" spans="1:6" ht="20.100000000000001" customHeight="1" x14ac:dyDescent="0.25">
      <c r="A86" s="1" t="s">
        <v>11</v>
      </c>
      <c r="B86" s="2"/>
      <c r="C86" s="1"/>
      <c r="D86" s="1" t="s">
        <v>11</v>
      </c>
      <c r="E86" s="2"/>
      <c r="F86" s="1"/>
    </row>
    <row r="87" spans="1:6" ht="20.100000000000001" customHeight="1" x14ac:dyDescent="0.25">
      <c r="A87" s="1" t="s">
        <v>57</v>
      </c>
      <c r="B87" s="2"/>
      <c r="C87" s="1"/>
      <c r="D87" s="1" t="s">
        <v>57</v>
      </c>
      <c r="E87" s="2"/>
      <c r="F87" s="1"/>
    </row>
    <row r="88" spans="1:6" ht="20.100000000000001" customHeight="1" x14ac:dyDescent="0.25">
      <c r="A88" s="1" t="s">
        <v>16</v>
      </c>
      <c r="B88" s="2"/>
      <c r="C88" s="1"/>
      <c r="D88" s="1" t="s">
        <v>16</v>
      </c>
      <c r="E88" s="2"/>
      <c r="F88" s="1"/>
    </row>
    <row r="89" spans="1:6" ht="20.100000000000001" customHeight="1" x14ac:dyDescent="0.25">
      <c r="A89" s="1" t="s">
        <v>1</v>
      </c>
      <c r="B89" s="2"/>
      <c r="C89" s="1"/>
      <c r="D89" s="1" t="s">
        <v>1</v>
      </c>
      <c r="E89" s="2"/>
      <c r="F89" s="1"/>
    </row>
    <row r="90" spans="1:6" ht="20.100000000000001" customHeight="1" x14ac:dyDescent="0.25">
      <c r="A90" s="1" t="s">
        <v>13</v>
      </c>
      <c r="B90" s="2"/>
      <c r="C90" s="1"/>
      <c r="D90" s="1" t="s">
        <v>13</v>
      </c>
      <c r="E90" s="2"/>
      <c r="F90" s="1"/>
    </row>
    <row r="91" spans="1:6" ht="20.100000000000001" customHeight="1" x14ac:dyDescent="0.25">
      <c r="A91" s="1" t="s">
        <v>5</v>
      </c>
      <c r="B91" s="2"/>
      <c r="C91" s="1"/>
      <c r="D91" s="1" t="s">
        <v>5</v>
      </c>
      <c r="E91" s="2"/>
      <c r="F91" s="1"/>
    </row>
    <row r="92" spans="1:6" ht="20.100000000000001" customHeight="1" x14ac:dyDescent="0.25">
      <c r="A92" s="1" t="s">
        <v>2</v>
      </c>
      <c r="B92" s="2"/>
      <c r="C92" s="1"/>
      <c r="D92" s="1" t="s">
        <v>2</v>
      </c>
      <c r="E92" s="2"/>
      <c r="F92" s="1"/>
    </row>
    <row r="93" spans="1:6" ht="20.100000000000001" customHeight="1" x14ac:dyDescent="0.25">
      <c r="B93" s="3"/>
      <c r="E93" s="3"/>
    </row>
    <row r="94" spans="1:6" ht="20.100000000000001" customHeight="1" x14ac:dyDescent="0.25">
      <c r="A94" s="1" t="s">
        <v>3</v>
      </c>
      <c r="B94" s="2" t="s">
        <v>17</v>
      </c>
      <c r="C94" s="2" t="s">
        <v>18</v>
      </c>
      <c r="D94" s="1" t="s">
        <v>3</v>
      </c>
      <c r="E94" s="2" t="s">
        <v>17</v>
      </c>
      <c r="F94" s="2" t="s">
        <v>18</v>
      </c>
    </row>
    <row r="95" spans="1:6" ht="20.100000000000001" customHeight="1" x14ac:dyDescent="0.25">
      <c r="A95" s="1" t="s">
        <v>14</v>
      </c>
      <c r="B95" s="2"/>
      <c r="C95" s="1"/>
      <c r="D95" s="1" t="s">
        <v>14</v>
      </c>
      <c r="E95" s="2"/>
      <c r="F95" s="1"/>
    </row>
    <row r="96" spans="1:6" ht="20.100000000000001" customHeight="1" x14ac:dyDescent="0.25">
      <c r="A96" s="1" t="s">
        <v>4</v>
      </c>
      <c r="B96" s="2"/>
      <c r="C96" s="1"/>
      <c r="D96" s="1" t="s">
        <v>4</v>
      </c>
      <c r="E96" s="2"/>
      <c r="F96" s="1"/>
    </row>
    <row r="97" spans="1:6" ht="20.100000000000001" customHeight="1" x14ac:dyDescent="0.25">
      <c r="A97" s="1" t="s">
        <v>1</v>
      </c>
      <c r="B97" s="2"/>
      <c r="C97" s="1"/>
      <c r="D97" s="1" t="s">
        <v>1</v>
      </c>
      <c r="E97" s="2"/>
      <c r="F97" s="1"/>
    </row>
    <row r="98" spans="1:6" ht="20.100000000000001" customHeight="1" x14ac:dyDescent="0.25">
      <c r="A98" s="1" t="s">
        <v>15</v>
      </c>
      <c r="B98" s="2"/>
      <c r="C98" s="1"/>
      <c r="D98" s="1" t="s">
        <v>15</v>
      </c>
      <c r="E98" s="2"/>
      <c r="F98" s="1"/>
    </row>
    <row r="99" spans="1:6" ht="20.100000000000001" customHeight="1" x14ac:dyDescent="0.25">
      <c r="A99" s="1" t="s">
        <v>5</v>
      </c>
      <c r="B99" s="2"/>
      <c r="C99" s="1"/>
      <c r="D99" s="1" t="s">
        <v>5</v>
      </c>
      <c r="E99" s="2"/>
      <c r="F99" s="1"/>
    </row>
    <row r="100" spans="1:6" ht="20.100000000000001" customHeight="1" x14ac:dyDescent="0.25">
      <c r="A100" s="1" t="s">
        <v>2</v>
      </c>
      <c r="B100" s="2"/>
      <c r="C100" s="1"/>
      <c r="D100" s="1" t="s">
        <v>2</v>
      </c>
      <c r="E100" s="2"/>
      <c r="F100" s="1"/>
    </row>
    <row r="101" spans="1:6" ht="20.100000000000001" customHeight="1" x14ac:dyDescent="0.25">
      <c r="B101" s="3"/>
      <c r="E101" s="3"/>
    </row>
    <row r="102" spans="1:6" ht="20.100000000000001" customHeight="1" x14ac:dyDescent="0.25">
      <c r="A102" s="1" t="s">
        <v>6</v>
      </c>
      <c r="B102" s="2" t="s">
        <v>17</v>
      </c>
      <c r="C102" s="2" t="s">
        <v>18</v>
      </c>
      <c r="D102" s="1" t="s">
        <v>6</v>
      </c>
      <c r="E102" s="2" t="s">
        <v>17</v>
      </c>
      <c r="F102" s="2" t="s">
        <v>18</v>
      </c>
    </row>
    <row r="103" spans="1:6" ht="20.100000000000001" customHeight="1" x14ac:dyDescent="0.25">
      <c r="A103" s="1" t="s">
        <v>7</v>
      </c>
      <c r="B103" s="2"/>
      <c r="C103" s="1"/>
      <c r="D103" s="1" t="s">
        <v>7</v>
      </c>
      <c r="E103" s="2"/>
      <c r="F103" s="1"/>
    </row>
    <row r="104" spans="1:6" ht="20.100000000000001" customHeight="1" x14ac:dyDescent="0.25">
      <c r="A104" s="1" t="s">
        <v>8</v>
      </c>
      <c r="B104" s="2"/>
      <c r="C104" s="1"/>
      <c r="D104" s="1" t="s">
        <v>8</v>
      </c>
      <c r="E104" s="2"/>
      <c r="F104" s="1"/>
    </row>
    <row r="105" spans="1:6" ht="20.100000000000001" customHeight="1" x14ac:dyDescent="0.25">
      <c r="A105" s="1" t="s">
        <v>15</v>
      </c>
      <c r="B105" s="2"/>
      <c r="C105" s="1"/>
      <c r="D105" s="1" t="s">
        <v>15</v>
      </c>
      <c r="E105" s="2"/>
      <c r="F105" s="1"/>
    </row>
    <row r="106" spans="1:6" ht="20.100000000000001" customHeight="1" x14ac:dyDescent="0.25">
      <c r="A106" s="1" t="s">
        <v>9</v>
      </c>
      <c r="B106" s="2"/>
      <c r="C106" s="1"/>
      <c r="D106" s="1" t="s">
        <v>9</v>
      </c>
      <c r="E106" s="2"/>
      <c r="F106" s="1"/>
    </row>
    <row r="107" spans="1:6" ht="20.100000000000001" customHeight="1" x14ac:dyDescent="0.25">
      <c r="A107" s="1" t="s">
        <v>10</v>
      </c>
      <c r="B107" s="2"/>
      <c r="C107" s="1"/>
      <c r="D107" s="1" t="s">
        <v>10</v>
      </c>
      <c r="E107" s="2"/>
      <c r="F107" s="1"/>
    </row>
    <row r="108" spans="1:6" ht="20.100000000000001" customHeight="1" x14ac:dyDescent="0.25">
      <c r="B108" s="3"/>
      <c r="E108" s="3"/>
    </row>
    <row r="109" spans="1:6" ht="20.100000000000001" customHeight="1" x14ac:dyDescent="0.25">
      <c r="A109" s="18" t="s">
        <v>19</v>
      </c>
      <c r="B109" s="19">
        <f>SUM(B103:B107,B95:B100,B86:B92)</f>
        <v>0</v>
      </c>
      <c r="D109" s="18" t="s">
        <v>19</v>
      </c>
      <c r="E109" s="19">
        <f>SUM(E103:E107,E95:E100,E86:E92)</f>
        <v>0</v>
      </c>
    </row>
    <row r="110" spans="1:6" ht="20.100000000000001" customHeight="1" x14ac:dyDescent="0.25">
      <c r="A110" s="18" t="s">
        <v>20</v>
      </c>
      <c r="B110" s="20">
        <f>B109/4.5</f>
        <v>0</v>
      </c>
      <c r="D110" s="18" t="s">
        <v>20</v>
      </c>
      <c r="E110" s="20">
        <f>E109/4.5</f>
        <v>0</v>
      </c>
    </row>
    <row r="117" spans="1:6" ht="20.100000000000001" customHeight="1" x14ac:dyDescent="0.25">
      <c r="A117" t="s">
        <v>54</v>
      </c>
      <c r="C117" t="s">
        <v>56</v>
      </c>
      <c r="D117" t="s">
        <v>54</v>
      </c>
      <c r="F117" t="s">
        <v>56</v>
      </c>
    </row>
    <row r="118" spans="1:6" ht="20.100000000000001" customHeight="1" x14ac:dyDescent="0.25">
      <c r="A118" t="s">
        <v>59</v>
      </c>
      <c r="D118" t="s">
        <v>59</v>
      </c>
    </row>
    <row r="120" spans="1:6" ht="20.100000000000001" customHeight="1" x14ac:dyDescent="0.3">
      <c r="A120" s="33" t="s">
        <v>52</v>
      </c>
      <c r="B120" s="33"/>
      <c r="C120" s="33"/>
      <c r="D120" s="33" t="s">
        <v>52</v>
      </c>
      <c r="E120" s="33"/>
      <c r="F120" s="33"/>
    </row>
    <row r="122" spans="1:6" ht="20.100000000000001" customHeight="1" x14ac:dyDescent="0.25">
      <c r="A122" s="1" t="s">
        <v>0</v>
      </c>
      <c r="B122" s="2" t="s">
        <v>17</v>
      </c>
      <c r="C122" s="2" t="s">
        <v>18</v>
      </c>
      <c r="D122" s="1" t="s">
        <v>0</v>
      </c>
      <c r="E122" s="2" t="s">
        <v>17</v>
      </c>
      <c r="F122" s="2" t="s">
        <v>18</v>
      </c>
    </row>
    <row r="123" spans="1:6" ht="20.100000000000001" customHeight="1" x14ac:dyDescent="0.25">
      <c r="A123" s="1" t="s">
        <v>11</v>
      </c>
      <c r="B123" s="2">
        <f>B12+B49+B86</f>
        <v>0</v>
      </c>
      <c r="C123" s="1"/>
      <c r="D123" s="1" t="s">
        <v>11</v>
      </c>
      <c r="E123" s="2">
        <f>E12+E49+E86</f>
        <v>0</v>
      </c>
      <c r="F123" s="1"/>
    </row>
    <row r="124" spans="1:6" ht="20.100000000000001" customHeight="1" x14ac:dyDescent="0.25">
      <c r="A124" s="1" t="s">
        <v>57</v>
      </c>
      <c r="B124" s="2">
        <f t="shared" ref="B124:B144" si="0">B13+B50+B87</f>
        <v>0</v>
      </c>
      <c r="C124" s="1"/>
      <c r="D124" s="1" t="s">
        <v>57</v>
      </c>
      <c r="E124" s="2">
        <f t="shared" ref="E124:E144" si="1">E13+E50+E87</f>
        <v>0</v>
      </c>
      <c r="F124" s="1"/>
    </row>
    <row r="125" spans="1:6" ht="20.100000000000001" customHeight="1" x14ac:dyDescent="0.25">
      <c r="A125" s="1" t="s">
        <v>16</v>
      </c>
      <c r="B125" s="2">
        <f t="shared" si="0"/>
        <v>0</v>
      </c>
      <c r="C125" s="1"/>
      <c r="D125" s="1" t="s">
        <v>16</v>
      </c>
      <c r="E125" s="2">
        <f t="shared" si="1"/>
        <v>0</v>
      </c>
      <c r="F125" s="1"/>
    </row>
    <row r="126" spans="1:6" ht="20.100000000000001" customHeight="1" x14ac:dyDescent="0.25">
      <c r="A126" s="1" t="s">
        <v>1</v>
      </c>
      <c r="B126" s="2">
        <f t="shared" si="0"/>
        <v>0</v>
      </c>
      <c r="C126" s="1"/>
      <c r="D126" s="1" t="s">
        <v>1</v>
      </c>
      <c r="E126" s="2">
        <f t="shared" si="1"/>
        <v>0</v>
      </c>
      <c r="F126" s="1"/>
    </row>
    <row r="127" spans="1:6" ht="20.100000000000001" customHeight="1" x14ac:dyDescent="0.25">
      <c r="A127" s="1" t="s">
        <v>13</v>
      </c>
      <c r="B127" s="2">
        <f t="shared" si="0"/>
        <v>0</v>
      </c>
      <c r="C127" s="1"/>
      <c r="D127" s="1" t="s">
        <v>13</v>
      </c>
      <c r="E127" s="2">
        <f t="shared" si="1"/>
        <v>0</v>
      </c>
      <c r="F127" s="1"/>
    </row>
    <row r="128" spans="1:6" ht="20.100000000000001" customHeight="1" x14ac:dyDescent="0.25">
      <c r="A128" s="1" t="s">
        <v>5</v>
      </c>
      <c r="B128" s="2">
        <f t="shared" si="0"/>
        <v>0</v>
      </c>
      <c r="C128" s="1"/>
      <c r="D128" s="1" t="s">
        <v>5</v>
      </c>
      <c r="E128" s="2">
        <f t="shared" si="1"/>
        <v>0</v>
      </c>
      <c r="F128" s="1"/>
    </row>
    <row r="129" spans="1:6" ht="20.100000000000001" customHeight="1" x14ac:dyDescent="0.25">
      <c r="A129" s="1" t="s">
        <v>2</v>
      </c>
      <c r="B129" s="2">
        <f t="shared" si="0"/>
        <v>0</v>
      </c>
      <c r="C129" s="1"/>
      <c r="D129" s="1" t="s">
        <v>2</v>
      </c>
      <c r="E129" s="2">
        <f t="shared" si="1"/>
        <v>0</v>
      </c>
      <c r="F129" s="1"/>
    </row>
    <row r="130" spans="1:6" ht="20.100000000000001" customHeight="1" x14ac:dyDescent="0.25">
      <c r="B130" s="11"/>
      <c r="E130" s="11"/>
    </row>
    <row r="131" spans="1:6" ht="20.100000000000001" customHeight="1" x14ac:dyDescent="0.25">
      <c r="A131" s="1" t="s">
        <v>3</v>
      </c>
      <c r="B131" s="2" t="s">
        <v>17</v>
      </c>
      <c r="C131" s="2" t="s">
        <v>18</v>
      </c>
      <c r="D131" s="1" t="s">
        <v>3</v>
      </c>
      <c r="E131" s="2" t="s">
        <v>17</v>
      </c>
      <c r="F131" s="2" t="s">
        <v>18</v>
      </c>
    </row>
    <row r="132" spans="1:6" ht="20.100000000000001" customHeight="1" x14ac:dyDescent="0.25">
      <c r="A132" s="1" t="s">
        <v>14</v>
      </c>
      <c r="B132" s="2">
        <f t="shared" si="0"/>
        <v>0</v>
      </c>
      <c r="C132" s="1"/>
      <c r="D132" s="1" t="s">
        <v>14</v>
      </c>
      <c r="E132" s="2">
        <f t="shared" si="1"/>
        <v>0</v>
      </c>
      <c r="F132" s="1"/>
    </row>
    <row r="133" spans="1:6" ht="20.100000000000001" customHeight="1" x14ac:dyDescent="0.25">
      <c r="A133" s="1" t="s">
        <v>4</v>
      </c>
      <c r="B133" s="2">
        <f t="shared" si="0"/>
        <v>0</v>
      </c>
      <c r="C133" s="1"/>
      <c r="D133" s="1" t="s">
        <v>4</v>
      </c>
      <c r="E133" s="2">
        <f t="shared" si="1"/>
        <v>0</v>
      </c>
      <c r="F133" s="1"/>
    </row>
    <row r="134" spans="1:6" ht="20.100000000000001" customHeight="1" x14ac:dyDescent="0.25">
      <c r="A134" s="1" t="s">
        <v>1</v>
      </c>
      <c r="B134" s="2">
        <f t="shared" si="0"/>
        <v>0</v>
      </c>
      <c r="C134" s="1"/>
      <c r="D134" s="1" t="s">
        <v>1</v>
      </c>
      <c r="E134" s="2">
        <f t="shared" si="1"/>
        <v>0</v>
      </c>
      <c r="F134" s="1"/>
    </row>
    <row r="135" spans="1:6" ht="20.100000000000001" customHeight="1" x14ac:dyDescent="0.25">
      <c r="A135" s="1" t="s">
        <v>15</v>
      </c>
      <c r="B135" s="2">
        <f t="shared" si="0"/>
        <v>0</v>
      </c>
      <c r="C135" s="1"/>
      <c r="D135" s="1" t="s">
        <v>15</v>
      </c>
      <c r="E135" s="2">
        <f t="shared" si="1"/>
        <v>0</v>
      </c>
      <c r="F135" s="1"/>
    </row>
    <row r="136" spans="1:6" ht="20.100000000000001" customHeight="1" x14ac:dyDescent="0.25">
      <c r="A136" s="1" t="s">
        <v>5</v>
      </c>
      <c r="B136" s="2">
        <f t="shared" si="0"/>
        <v>0</v>
      </c>
      <c r="C136" s="1"/>
      <c r="D136" s="1" t="s">
        <v>5</v>
      </c>
      <c r="E136" s="2">
        <f t="shared" si="1"/>
        <v>0</v>
      </c>
      <c r="F136" s="1"/>
    </row>
    <row r="137" spans="1:6" ht="20.100000000000001" customHeight="1" x14ac:dyDescent="0.25">
      <c r="A137" s="1" t="s">
        <v>2</v>
      </c>
      <c r="B137" s="2">
        <f t="shared" si="0"/>
        <v>0</v>
      </c>
      <c r="C137" s="1"/>
      <c r="D137" s="1" t="s">
        <v>2</v>
      </c>
      <c r="E137" s="2">
        <f t="shared" si="1"/>
        <v>0</v>
      </c>
      <c r="F137" s="1"/>
    </row>
    <row r="138" spans="1:6" ht="20.100000000000001" customHeight="1" x14ac:dyDescent="0.25">
      <c r="B138" s="11"/>
      <c r="E138" s="11"/>
    </row>
    <row r="139" spans="1:6" ht="20.100000000000001" customHeight="1" x14ac:dyDescent="0.25">
      <c r="A139" s="1" t="s">
        <v>6</v>
      </c>
      <c r="B139" s="2" t="s">
        <v>17</v>
      </c>
      <c r="C139" s="2" t="s">
        <v>18</v>
      </c>
      <c r="D139" s="1" t="s">
        <v>6</v>
      </c>
      <c r="E139" s="2" t="s">
        <v>17</v>
      </c>
      <c r="F139" s="2" t="s">
        <v>18</v>
      </c>
    </row>
    <row r="140" spans="1:6" ht="20.100000000000001" customHeight="1" x14ac:dyDescent="0.25">
      <c r="A140" s="1" t="s">
        <v>7</v>
      </c>
      <c r="B140" s="2">
        <f t="shared" si="0"/>
        <v>0</v>
      </c>
      <c r="C140" s="1"/>
      <c r="D140" s="1" t="s">
        <v>7</v>
      </c>
      <c r="E140" s="2">
        <f t="shared" si="1"/>
        <v>0</v>
      </c>
      <c r="F140" s="1"/>
    </row>
    <row r="141" spans="1:6" ht="20.100000000000001" customHeight="1" x14ac:dyDescent="0.25">
      <c r="A141" s="1" t="s">
        <v>8</v>
      </c>
      <c r="B141" s="2">
        <f t="shared" si="0"/>
        <v>0</v>
      </c>
      <c r="C141" s="1"/>
      <c r="D141" s="1" t="s">
        <v>8</v>
      </c>
      <c r="E141" s="2">
        <f t="shared" si="1"/>
        <v>0</v>
      </c>
      <c r="F141" s="1"/>
    </row>
    <row r="142" spans="1:6" ht="20.100000000000001" customHeight="1" x14ac:dyDescent="0.25">
      <c r="A142" s="1" t="s">
        <v>15</v>
      </c>
      <c r="B142" s="2">
        <f t="shared" si="0"/>
        <v>0</v>
      </c>
      <c r="C142" s="1"/>
      <c r="D142" s="1" t="s">
        <v>15</v>
      </c>
      <c r="E142" s="2">
        <f t="shared" si="1"/>
        <v>0</v>
      </c>
      <c r="F142" s="1"/>
    </row>
    <row r="143" spans="1:6" ht="20.100000000000001" customHeight="1" x14ac:dyDescent="0.25">
      <c r="A143" s="1" t="s">
        <v>9</v>
      </c>
      <c r="B143" s="2">
        <f t="shared" si="0"/>
        <v>0</v>
      </c>
      <c r="C143" s="1"/>
      <c r="D143" s="1" t="s">
        <v>9</v>
      </c>
      <c r="E143" s="2">
        <f t="shared" si="1"/>
        <v>0</v>
      </c>
      <c r="F143" s="1"/>
    </row>
    <row r="144" spans="1:6" ht="20.100000000000001" customHeight="1" x14ac:dyDescent="0.25">
      <c r="A144" s="1" t="s">
        <v>10</v>
      </c>
      <c r="B144" s="2">
        <f t="shared" si="0"/>
        <v>0</v>
      </c>
      <c r="C144" s="1"/>
      <c r="D144" s="1" t="s">
        <v>10</v>
      </c>
      <c r="E144" s="2">
        <f t="shared" si="1"/>
        <v>0</v>
      </c>
      <c r="F144" s="1"/>
    </row>
    <row r="145" spans="1:5" ht="20.100000000000001" customHeight="1" x14ac:dyDescent="0.25">
      <c r="B145" s="3"/>
      <c r="E145" s="3"/>
    </row>
    <row r="146" spans="1:5" ht="20.100000000000001" customHeight="1" x14ac:dyDescent="0.25">
      <c r="A146" s="18" t="s">
        <v>19</v>
      </c>
      <c r="B146" s="19">
        <f>SUM(B140:B144,B132:B137,B123:B129)</f>
        <v>0</v>
      </c>
      <c r="D146" s="18" t="s">
        <v>19</v>
      </c>
      <c r="E146" s="19">
        <f>SUM(E140:E144,E132:E137,E123:E129)</f>
        <v>0</v>
      </c>
    </row>
    <row r="147" spans="1:5" ht="20.100000000000001" customHeight="1" x14ac:dyDescent="0.25">
      <c r="A147" s="18" t="s">
        <v>20</v>
      </c>
      <c r="B147" s="20">
        <f>B146/13.5</f>
        <v>0</v>
      </c>
      <c r="D147" s="18" t="s">
        <v>20</v>
      </c>
      <c r="E147" s="20">
        <f>E146/13.5</f>
        <v>0</v>
      </c>
    </row>
    <row r="154" spans="1:5" ht="20.100000000000001" customHeight="1" x14ac:dyDescent="0.25">
      <c r="A154" t="s">
        <v>54</v>
      </c>
    </row>
    <row r="155" spans="1:5" ht="20.100000000000001" customHeight="1" x14ac:dyDescent="0.25">
      <c r="A155" t="s">
        <v>55</v>
      </c>
    </row>
    <row r="157" spans="1:5" ht="20.100000000000001" customHeight="1" x14ac:dyDescent="0.3">
      <c r="A157" s="33" t="s">
        <v>52</v>
      </c>
      <c r="B157" s="33"/>
      <c r="C157" s="33"/>
    </row>
    <row r="159" spans="1:5" ht="20.100000000000001" customHeight="1" x14ac:dyDescent="0.25">
      <c r="A159" s="1" t="s">
        <v>0</v>
      </c>
      <c r="B159" s="2" t="s">
        <v>17</v>
      </c>
      <c r="C159" s="2" t="s">
        <v>18</v>
      </c>
    </row>
    <row r="160" spans="1:5" ht="20.100000000000001" customHeight="1" x14ac:dyDescent="0.25">
      <c r="A160" s="1" t="s">
        <v>11</v>
      </c>
      <c r="B160" s="2">
        <f>B123+E123</f>
        <v>0</v>
      </c>
      <c r="C160" s="1"/>
    </row>
    <row r="161" spans="1:3" ht="20.100000000000001" customHeight="1" x14ac:dyDescent="0.25">
      <c r="A161" s="1" t="s">
        <v>57</v>
      </c>
      <c r="B161" s="2">
        <f t="shared" ref="B161:B181" si="2">B124+E124</f>
        <v>0</v>
      </c>
      <c r="C161" s="1"/>
    </row>
    <row r="162" spans="1:3" ht="20.100000000000001" customHeight="1" x14ac:dyDescent="0.25">
      <c r="A162" s="1" t="s">
        <v>16</v>
      </c>
      <c r="B162" s="2">
        <f t="shared" si="2"/>
        <v>0</v>
      </c>
      <c r="C162" s="1"/>
    </row>
    <row r="163" spans="1:3" ht="20.100000000000001" customHeight="1" x14ac:dyDescent="0.25">
      <c r="A163" s="1" t="s">
        <v>1</v>
      </c>
      <c r="B163" s="2">
        <f t="shared" si="2"/>
        <v>0</v>
      </c>
      <c r="C163" s="1"/>
    </row>
    <row r="164" spans="1:3" ht="20.100000000000001" customHeight="1" x14ac:dyDescent="0.25">
      <c r="A164" s="1" t="s">
        <v>13</v>
      </c>
      <c r="B164" s="2">
        <f t="shared" si="2"/>
        <v>0</v>
      </c>
      <c r="C164" s="1"/>
    </row>
    <row r="165" spans="1:3" ht="20.100000000000001" customHeight="1" x14ac:dyDescent="0.25">
      <c r="A165" s="1" t="s">
        <v>5</v>
      </c>
      <c r="B165" s="2">
        <f t="shared" si="2"/>
        <v>0</v>
      </c>
      <c r="C165" s="1"/>
    </row>
    <row r="166" spans="1:3" ht="20.100000000000001" customHeight="1" x14ac:dyDescent="0.25">
      <c r="A166" s="1" t="s">
        <v>2</v>
      </c>
      <c r="B166" s="2">
        <f t="shared" si="2"/>
        <v>0</v>
      </c>
      <c r="C166" s="1"/>
    </row>
    <row r="167" spans="1:3" ht="20.100000000000001" customHeight="1" x14ac:dyDescent="0.25">
      <c r="B167" s="11"/>
    </row>
    <row r="168" spans="1:3" ht="20.100000000000001" customHeight="1" x14ac:dyDescent="0.25">
      <c r="A168" s="1" t="s">
        <v>3</v>
      </c>
      <c r="B168" s="2" t="s">
        <v>17</v>
      </c>
      <c r="C168" s="2" t="s">
        <v>18</v>
      </c>
    </row>
    <row r="169" spans="1:3" ht="20.100000000000001" customHeight="1" x14ac:dyDescent="0.25">
      <c r="A169" s="1" t="s">
        <v>14</v>
      </c>
      <c r="B169" s="2">
        <f t="shared" si="2"/>
        <v>0</v>
      </c>
      <c r="C169" s="1"/>
    </row>
    <row r="170" spans="1:3" ht="20.100000000000001" customHeight="1" x14ac:dyDescent="0.25">
      <c r="A170" s="1" t="s">
        <v>4</v>
      </c>
      <c r="B170" s="2">
        <f t="shared" si="2"/>
        <v>0</v>
      </c>
      <c r="C170" s="1"/>
    </row>
    <row r="171" spans="1:3" ht="20.100000000000001" customHeight="1" x14ac:dyDescent="0.25">
      <c r="A171" s="1" t="s">
        <v>1</v>
      </c>
      <c r="B171" s="2">
        <f t="shared" si="2"/>
        <v>0</v>
      </c>
      <c r="C171" s="1"/>
    </row>
    <row r="172" spans="1:3" ht="20.100000000000001" customHeight="1" x14ac:dyDescent="0.25">
      <c r="A172" s="1" t="s">
        <v>15</v>
      </c>
      <c r="B172" s="2">
        <f t="shared" si="2"/>
        <v>0</v>
      </c>
      <c r="C172" s="1"/>
    </row>
    <row r="173" spans="1:3" ht="20.100000000000001" customHeight="1" x14ac:dyDescent="0.25">
      <c r="A173" s="1" t="s">
        <v>5</v>
      </c>
      <c r="B173" s="2">
        <f t="shared" si="2"/>
        <v>0</v>
      </c>
      <c r="C173" s="1"/>
    </row>
    <row r="174" spans="1:3" ht="20.100000000000001" customHeight="1" x14ac:dyDescent="0.25">
      <c r="A174" s="1" t="s">
        <v>2</v>
      </c>
      <c r="B174" s="2">
        <f t="shared" si="2"/>
        <v>0</v>
      </c>
      <c r="C174" s="1"/>
    </row>
    <row r="175" spans="1:3" ht="20.100000000000001" customHeight="1" x14ac:dyDescent="0.25">
      <c r="B175" s="11"/>
    </row>
    <row r="176" spans="1:3" ht="20.100000000000001" customHeight="1" x14ac:dyDescent="0.25">
      <c r="A176" s="1" t="s">
        <v>6</v>
      </c>
      <c r="B176" s="2" t="s">
        <v>17</v>
      </c>
      <c r="C176" s="2" t="s">
        <v>18</v>
      </c>
    </row>
    <row r="177" spans="1:3" ht="20.100000000000001" customHeight="1" x14ac:dyDescent="0.25">
      <c r="A177" s="1" t="s">
        <v>7</v>
      </c>
      <c r="B177" s="2">
        <f t="shared" si="2"/>
        <v>0</v>
      </c>
      <c r="C177" s="1"/>
    </row>
    <row r="178" spans="1:3" ht="20.100000000000001" customHeight="1" x14ac:dyDescent="0.25">
      <c r="A178" s="1" t="s">
        <v>8</v>
      </c>
      <c r="B178" s="2">
        <f t="shared" si="2"/>
        <v>0</v>
      </c>
      <c r="C178" s="1"/>
    </row>
    <row r="179" spans="1:3" ht="20.100000000000001" customHeight="1" x14ac:dyDescent="0.25">
      <c r="A179" s="1" t="s">
        <v>15</v>
      </c>
      <c r="B179" s="2">
        <f t="shared" si="2"/>
        <v>0</v>
      </c>
      <c r="C179" s="1"/>
    </row>
    <row r="180" spans="1:3" ht="20.100000000000001" customHeight="1" x14ac:dyDescent="0.25">
      <c r="A180" s="1" t="s">
        <v>9</v>
      </c>
      <c r="B180" s="2">
        <f t="shared" si="2"/>
        <v>0</v>
      </c>
      <c r="C180" s="1"/>
    </row>
    <row r="181" spans="1:3" ht="20.100000000000001" customHeight="1" x14ac:dyDescent="0.25">
      <c r="A181" s="1" t="s">
        <v>10</v>
      </c>
      <c r="B181" s="2">
        <f t="shared" si="2"/>
        <v>0</v>
      </c>
      <c r="C181" s="1"/>
    </row>
    <row r="182" spans="1:3" ht="20.100000000000001" customHeight="1" x14ac:dyDescent="0.25">
      <c r="B182" s="3"/>
    </row>
    <row r="183" spans="1:3" ht="20.100000000000001" customHeight="1" x14ac:dyDescent="0.25">
      <c r="A183" s="18" t="s">
        <v>19</v>
      </c>
      <c r="B183" s="19">
        <f>SUM(B177:B181,B169:B174,B160:B166)</f>
        <v>0</v>
      </c>
    </row>
    <row r="184" spans="1:3" ht="20.100000000000001" customHeight="1" x14ac:dyDescent="0.25">
      <c r="A184" s="18" t="s">
        <v>20</v>
      </c>
      <c r="B184" s="20">
        <f>B183/27</f>
        <v>0</v>
      </c>
    </row>
  </sheetData>
  <mergeCells count="9">
    <mergeCell ref="A157:C157"/>
    <mergeCell ref="D9:F9"/>
    <mergeCell ref="D46:F46"/>
    <mergeCell ref="D83:F83"/>
    <mergeCell ref="D120:F120"/>
    <mergeCell ref="A9:C9"/>
    <mergeCell ref="A46:C46"/>
    <mergeCell ref="A83:C83"/>
    <mergeCell ref="A120:C12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BCE3F-8A40-4F1F-BEA2-0F88DD7BAD53}">
  <dimension ref="A6:F184"/>
  <sheetViews>
    <sheetView zoomScale="68" zoomScaleNormal="68" workbookViewId="0">
      <selection activeCell="A25" sqref="A25"/>
    </sheetView>
  </sheetViews>
  <sheetFormatPr defaultRowHeight="20.100000000000001" customHeight="1" x14ac:dyDescent="0.25"/>
  <cols>
    <col min="1" max="1" width="38.85546875" customWidth="1"/>
    <col min="2" max="2" width="10.7109375" customWidth="1"/>
    <col min="3" max="3" width="37.140625" customWidth="1"/>
    <col min="4" max="4" width="38.85546875" customWidth="1"/>
    <col min="5" max="5" width="10.7109375" customWidth="1"/>
    <col min="6" max="6" width="36.85546875" customWidth="1"/>
  </cols>
  <sheetData>
    <row r="6" spans="1:6" ht="20.100000000000001" customHeight="1" x14ac:dyDescent="0.25">
      <c r="A6" t="s">
        <v>54</v>
      </c>
      <c r="C6" t="s">
        <v>56</v>
      </c>
      <c r="D6" t="s">
        <v>54</v>
      </c>
      <c r="F6" t="s">
        <v>56</v>
      </c>
    </row>
    <row r="7" spans="1:6" ht="20.100000000000001" customHeight="1" x14ac:dyDescent="0.25">
      <c r="A7" t="s">
        <v>55</v>
      </c>
      <c r="D7" t="s">
        <v>55</v>
      </c>
    </row>
    <row r="9" spans="1:6" ht="20.100000000000001" customHeight="1" x14ac:dyDescent="0.3">
      <c r="A9" s="33" t="s">
        <v>52</v>
      </c>
      <c r="B9" s="33"/>
      <c r="C9" s="33"/>
      <c r="D9" s="33" t="s">
        <v>52</v>
      </c>
      <c r="E9" s="33"/>
      <c r="F9" s="33"/>
    </row>
    <row r="11" spans="1:6" ht="20.100000000000001" customHeight="1" x14ac:dyDescent="0.25">
      <c r="A11" s="1" t="s">
        <v>0</v>
      </c>
      <c r="B11" s="2" t="s">
        <v>17</v>
      </c>
      <c r="C11" s="2" t="s">
        <v>18</v>
      </c>
      <c r="D11" s="1" t="s">
        <v>0</v>
      </c>
      <c r="E11" s="2" t="s">
        <v>17</v>
      </c>
      <c r="F11" s="2" t="s">
        <v>18</v>
      </c>
    </row>
    <row r="12" spans="1:6" ht="20.100000000000001" customHeight="1" x14ac:dyDescent="0.25">
      <c r="A12" s="1" t="s">
        <v>11</v>
      </c>
      <c r="B12" s="2"/>
      <c r="C12" s="1"/>
      <c r="D12" s="1" t="s">
        <v>11</v>
      </c>
      <c r="E12" s="2"/>
      <c r="F12" s="1"/>
    </row>
    <row r="13" spans="1:6" ht="20.100000000000001" customHeight="1" x14ac:dyDescent="0.25">
      <c r="A13" s="1" t="s">
        <v>57</v>
      </c>
      <c r="B13" s="2"/>
      <c r="C13" s="1"/>
      <c r="D13" s="1" t="s">
        <v>57</v>
      </c>
      <c r="E13" s="2"/>
      <c r="F13" s="1"/>
    </row>
    <row r="14" spans="1:6" ht="20.100000000000001" customHeight="1" x14ac:dyDescent="0.25">
      <c r="A14" s="1" t="s">
        <v>16</v>
      </c>
      <c r="B14" s="2"/>
      <c r="C14" s="1"/>
      <c r="D14" s="1" t="s">
        <v>16</v>
      </c>
      <c r="E14" s="2"/>
      <c r="F14" s="1"/>
    </row>
    <row r="15" spans="1:6" ht="20.100000000000001" customHeight="1" x14ac:dyDescent="0.25">
      <c r="A15" s="1" t="s">
        <v>1</v>
      </c>
      <c r="B15" s="2"/>
      <c r="C15" s="1"/>
      <c r="D15" s="1" t="s">
        <v>1</v>
      </c>
      <c r="E15" s="2"/>
      <c r="F15" s="1"/>
    </row>
    <row r="16" spans="1:6" ht="20.100000000000001" customHeight="1" x14ac:dyDescent="0.25">
      <c r="A16" s="1" t="s">
        <v>13</v>
      </c>
      <c r="B16" s="2"/>
      <c r="C16" s="1"/>
      <c r="D16" s="1" t="s">
        <v>13</v>
      </c>
      <c r="E16" s="2"/>
      <c r="F16" s="1"/>
    </row>
    <row r="17" spans="1:6" ht="20.100000000000001" customHeight="1" x14ac:dyDescent="0.25">
      <c r="A17" s="1" t="s">
        <v>5</v>
      </c>
      <c r="B17" s="2"/>
      <c r="C17" s="1"/>
      <c r="D17" s="1" t="s">
        <v>5</v>
      </c>
      <c r="E17" s="2"/>
      <c r="F17" s="1"/>
    </row>
    <row r="18" spans="1:6" ht="20.100000000000001" customHeight="1" x14ac:dyDescent="0.25">
      <c r="A18" s="1" t="s">
        <v>2</v>
      </c>
      <c r="B18" s="2"/>
      <c r="C18" s="1"/>
      <c r="D18" s="1" t="s">
        <v>2</v>
      </c>
      <c r="E18" s="2"/>
      <c r="F18" s="1"/>
    </row>
    <row r="19" spans="1:6" ht="20.100000000000001" customHeight="1" x14ac:dyDescent="0.25">
      <c r="B19" s="3"/>
      <c r="E19" s="3"/>
    </row>
    <row r="20" spans="1:6" ht="20.100000000000001" customHeight="1" x14ac:dyDescent="0.25">
      <c r="A20" s="1" t="s">
        <v>3</v>
      </c>
      <c r="B20" s="2" t="s">
        <v>17</v>
      </c>
      <c r="C20" s="2" t="s">
        <v>18</v>
      </c>
      <c r="D20" s="1" t="s">
        <v>3</v>
      </c>
      <c r="E20" s="2" t="s">
        <v>17</v>
      </c>
      <c r="F20" s="2" t="s">
        <v>18</v>
      </c>
    </row>
    <row r="21" spans="1:6" ht="20.100000000000001" customHeight="1" x14ac:dyDescent="0.25">
      <c r="A21" s="1" t="s">
        <v>14</v>
      </c>
      <c r="B21" s="2"/>
      <c r="C21" s="1"/>
      <c r="D21" s="1" t="s">
        <v>14</v>
      </c>
      <c r="E21" s="2"/>
      <c r="F21" s="1"/>
    </row>
    <row r="22" spans="1:6" ht="20.100000000000001" customHeight="1" x14ac:dyDescent="0.25">
      <c r="A22" s="1" t="s">
        <v>4</v>
      </c>
      <c r="B22" s="2"/>
      <c r="C22" s="1"/>
      <c r="D22" s="1" t="s">
        <v>4</v>
      </c>
      <c r="E22" s="2"/>
      <c r="F22" s="1"/>
    </row>
    <row r="23" spans="1:6" ht="20.100000000000001" customHeight="1" x14ac:dyDescent="0.25">
      <c r="A23" s="1" t="s">
        <v>1</v>
      </c>
      <c r="B23" s="2"/>
      <c r="C23" s="1"/>
      <c r="D23" s="1" t="s">
        <v>1</v>
      </c>
      <c r="E23" s="2"/>
      <c r="F23" s="1"/>
    </row>
    <row r="24" spans="1:6" ht="20.100000000000001" customHeight="1" x14ac:dyDescent="0.25">
      <c r="A24" s="1" t="s">
        <v>15</v>
      </c>
      <c r="B24" s="2"/>
      <c r="C24" s="1"/>
      <c r="D24" s="1" t="s">
        <v>15</v>
      </c>
      <c r="E24" s="2"/>
      <c r="F24" s="1"/>
    </row>
    <row r="25" spans="1:6" ht="20.100000000000001" customHeight="1" x14ac:dyDescent="0.25">
      <c r="A25" s="1" t="s">
        <v>5</v>
      </c>
      <c r="B25" s="2"/>
      <c r="C25" s="1"/>
      <c r="D25" s="1" t="s">
        <v>5</v>
      </c>
      <c r="E25" s="2"/>
      <c r="F25" s="1"/>
    </row>
    <row r="26" spans="1:6" ht="20.100000000000001" customHeight="1" x14ac:dyDescent="0.25">
      <c r="A26" s="1" t="s">
        <v>2</v>
      </c>
      <c r="B26" s="2"/>
      <c r="C26" s="1"/>
      <c r="D26" s="1" t="s">
        <v>2</v>
      </c>
      <c r="E26" s="2"/>
      <c r="F26" s="1"/>
    </row>
    <row r="27" spans="1:6" ht="20.100000000000001" customHeight="1" x14ac:dyDescent="0.25">
      <c r="B27" s="3"/>
      <c r="E27" s="3"/>
    </row>
    <row r="28" spans="1:6" ht="20.100000000000001" customHeight="1" x14ac:dyDescent="0.25">
      <c r="A28" s="1" t="s">
        <v>6</v>
      </c>
      <c r="B28" s="2" t="s">
        <v>17</v>
      </c>
      <c r="C28" s="2" t="s">
        <v>18</v>
      </c>
      <c r="D28" s="1" t="s">
        <v>6</v>
      </c>
      <c r="E28" s="2" t="s">
        <v>17</v>
      </c>
      <c r="F28" s="2" t="s">
        <v>18</v>
      </c>
    </row>
    <row r="29" spans="1:6" ht="20.100000000000001" customHeight="1" x14ac:dyDescent="0.25">
      <c r="A29" s="1" t="s">
        <v>7</v>
      </c>
      <c r="B29" s="2"/>
      <c r="C29" s="1"/>
      <c r="D29" s="1" t="s">
        <v>7</v>
      </c>
      <c r="E29" s="2"/>
      <c r="F29" s="1"/>
    </row>
    <row r="30" spans="1:6" ht="20.100000000000001" customHeight="1" x14ac:dyDescent="0.25">
      <c r="A30" s="1" t="s">
        <v>8</v>
      </c>
      <c r="B30" s="2"/>
      <c r="C30" s="1"/>
      <c r="D30" s="1" t="s">
        <v>8</v>
      </c>
      <c r="E30" s="2"/>
      <c r="F30" s="1"/>
    </row>
    <row r="31" spans="1:6" ht="20.100000000000001" customHeight="1" x14ac:dyDescent="0.25">
      <c r="A31" s="1" t="s">
        <v>15</v>
      </c>
      <c r="B31" s="2"/>
      <c r="C31" s="1"/>
      <c r="D31" s="1" t="s">
        <v>15</v>
      </c>
      <c r="E31" s="2"/>
      <c r="F31" s="1"/>
    </row>
    <row r="32" spans="1:6" ht="20.100000000000001" customHeight="1" x14ac:dyDescent="0.25">
      <c r="A32" s="1" t="s">
        <v>9</v>
      </c>
      <c r="B32" s="2"/>
      <c r="C32" s="1"/>
      <c r="D32" s="1" t="s">
        <v>9</v>
      </c>
      <c r="E32" s="2"/>
      <c r="F32" s="1"/>
    </row>
    <row r="33" spans="1:6" ht="20.100000000000001" customHeight="1" x14ac:dyDescent="0.25">
      <c r="A33" s="1" t="s">
        <v>10</v>
      </c>
      <c r="B33" s="2"/>
      <c r="C33" s="1"/>
      <c r="D33" s="1" t="s">
        <v>10</v>
      </c>
      <c r="E33" s="2"/>
      <c r="F33" s="1"/>
    </row>
    <row r="34" spans="1:6" ht="20.100000000000001" customHeight="1" x14ac:dyDescent="0.25">
      <c r="B34" s="3"/>
      <c r="E34" s="3"/>
    </row>
    <row r="35" spans="1:6" ht="20.100000000000001" customHeight="1" x14ac:dyDescent="0.25">
      <c r="A35" s="18" t="s">
        <v>19</v>
      </c>
      <c r="B35" s="19">
        <f>SUM(B29:B33,B21:B26,B12:B18)</f>
        <v>0</v>
      </c>
      <c r="D35" s="18" t="s">
        <v>19</v>
      </c>
      <c r="E35" s="19">
        <f>SUM(E29:E33,E21:E26,E12:E18)</f>
        <v>0</v>
      </c>
    </row>
    <row r="36" spans="1:6" ht="20.100000000000001" customHeight="1" x14ac:dyDescent="0.25">
      <c r="A36" s="18" t="s">
        <v>20</v>
      </c>
      <c r="B36" s="20">
        <f>B35/4.5</f>
        <v>0</v>
      </c>
      <c r="D36" s="18" t="s">
        <v>20</v>
      </c>
      <c r="E36" s="20">
        <f>E35/4.5</f>
        <v>0</v>
      </c>
    </row>
    <row r="43" spans="1:6" ht="20.100000000000001" customHeight="1" x14ac:dyDescent="0.25">
      <c r="A43" t="s">
        <v>54</v>
      </c>
      <c r="C43" t="s">
        <v>56</v>
      </c>
      <c r="D43" t="s">
        <v>54</v>
      </c>
      <c r="F43" t="s">
        <v>56</v>
      </c>
    </row>
    <row r="44" spans="1:6" ht="20.100000000000001" customHeight="1" x14ac:dyDescent="0.25">
      <c r="A44" t="s">
        <v>55</v>
      </c>
      <c r="D44" t="s">
        <v>55</v>
      </c>
    </row>
    <row r="46" spans="1:6" ht="20.100000000000001" customHeight="1" x14ac:dyDescent="0.3">
      <c r="A46" s="33" t="s">
        <v>52</v>
      </c>
      <c r="B46" s="33"/>
      <c r="C46" s="33"/>
      <c r="D46" s="33" t="s">
        <v>52</v>
      </c>
      <c r="E46" s="33"/>
      <c r="F46" s="33"/>
    </row>
    <row r="48" spans="1:6" ht="20.100000000000001" customHeight="1" x14ac:dyDescent="0.25">
      <c r="A48" s="1" t="s">
        <v>0</v>
      </c>
      <c r="B48" s="2" t="s">
        <v>17</v>
      </c>
      <c r="C48" s="2" t="s">
        <v>18</v>
      </c>
      <c r="D48" s="1" t="s">
        <v>0</v>
      </c>
      <c r="E48" s="2" t="s">
        <v>17</v>
      </c>
      <c r="F48" s="2" t="s">
        <v>18</v>
      </c>
    </row>
    <row r="49" spans="1:6" ht="20.100000000000001" customHeight="1" x14ac:dyDescent="0.25">
      <c r="A49" s="1" t="s">
        <v>11</v>
      </c>
      <c r="B49" s="2"/>
      <c r="C49" s="1"/>
      <c r="D49" s="1" t="s">
        <v>11</v>
      </c>
      <c r="E49" s="2"/>
      <c r="F49" s="1"/>
    </row>
    <row r="50" spans="1:6" ht="20.100000000000001" customHeight="1" x14ac:dyDescent="0.25">
      <c r="A50" s="1" t="s">
        <v>57</v>
      </c>
      <c r="B50" s="2"/>
      <c r="C50" s="1"/>
      <c r="D50" s="1" t="s">
        <v>57</v>
      </c>
      <c r="E50" s="2"/>
      <c r="F50" s="1"/>
    </row>
    <row r="51" spans="1:6" ht="20.100000000000001" customHeight="1" x14ac:dyDescent="0.25">
      <c r="A51" s="1" t="s">
        <v>16</v>
      </c>
      <c r="B51" s="2"/>
      <c r="C51" s="1"/>
      <c r="D51" s="1" t="s">
        <v>16</v>
      </c>
      <c r="E51" s="2"/>
      <c r="F51" s="1"/>
    </row>
    <row r="52" spans="1:6" ht="20.100000000000001" customHeight="1" x14ac:dyDescent="0.25">
      <c r="A52" s="1" t="s">
        <v>1</v>
      </c>
      <c r="B52" s="2"/>
      <c r="C52" s="1"/>
      <c r="D52" s="1" t="s">
        <v>1</v>
      </c>
      <c r="E52" s="2"/>
      <c r="F52" s="1"/>
    </row>
    <row r="53" spans="1:6" ht="20.100000000000001" customHeight="1" x14ac:dyDescent="0.25">
      <c r="A53" s="1" t="s">
        <v>13</v>
      </c>
      <c r="B53" s="2"/>
      <c r="C53" s="1"/>
      <c r="D53" s="1" t="s">
        <v>13</v>
      </c>
      <c r="E53" s="2"/>
      <c r="F53" s="1"/>
    </row>
    <row r="54" spans="1:6" ht="20.100000000000001" customHeight="1" x14ac:dyDescent="0.25">
      <c r="A54" s="1" t="s">
        <v>5</v>
      </c>
      <c r="B54" s="2"/>
      <c r="C54" s="1"/>
      <c r="D54" s="1" t="s">
        <v>5</v>
      </c>
      <c r="E54" s="2"/>
      <c r="F54" s="1"/>
    </row>
    <row r="55" spans="1:6" ht="20.100000000000001" customHeight="1" x14ac:dyDescent="0.25">
      <c r="A55" s="1" t="s">
        <v>2</v>
      </c>
      <c r="B55" s="2"/>
      <c r="C55" s="1"/>
      <c r="D55" s="1" t="s">
        <v>2</v>
      </c>
      <c r="E55" s="2"/>
      <c r="F55" s="1"/>
    </row>
    <row r="56" spans="1:6" ht="20.100000000000001" customHeight="1" x14ac:dyDescent="0.25">
      <c r="B56" s="3"/>
      <c r="E56" s="3"/>
    </row>
    <row r="57" spans="1:6" ht="20.100000000000001" customHeight="1" x14ac:dyDescent="0.25">
      <c r="A57" s="1" t="s">
        <v>3</v>
      </c>
      <c r="B57" s="2" t="s">
        <v>17</v>
      </c>
      <c r="C57" s="2" t="s">
        <v>18</v>
      </c>
      <c r="D57" s="1" t="s">
        <v>3</v>
      </c>
      <c r="E57" s="2" t="s">
        <v>17</v>
      </c>
      <c r="F57" s="2" t="s">
        <v>18</v>
      </c>
    </row>
    <row r="58" spans="1:6" ht="20.100000000000001" customHeight="1" x14ac:dyDescent="0.25">
      <c r="A58" s="1" t="s">
        <v>14</v>
      </c>
      <c r="B58" s="2"/>
      <c r="C58" s="1"/>
      <c r="D58" s="1" t="s">
        <v>14</v>
      </c>
      <c r="E58" s="2"/>
      <c r="F58" s="1"/>
    </row>
    <row r="59" spans="1:6" ht="20.100000000000001" customHeight="1" x14ac:dyDescent="0.25">
      <c r="A59" s="1" t="s">
        <v>4</v>
      </c>
      <c r="B59" s="2"/>
      <c r="C59" s="1"/>
      <c r="D59" s="1" t="s">
        <v>4</v>
      </c>
      <c r="E59" s="2"/>
      <c r="F59" s="1"/>
    </row>
    <row r="60" spans="1:6" ht="20.100000000000001" customHeight="1" x14ac:dyDescent="0.25">
      <c r="A60" s="1" t="s">
        <v>1</v>
      </c>
      <c r="B60" s="2"/>
      <c r="C60" s="1"/>
      <c r="D60" s="1" t="s">
        <v>1</v>
      </c>
      <c r="E60" s="2"/>
      <c r="F60" s="1"/>
    </row>
    <row r="61" spans="1:6" ht="20.100000000000001" customHeight="1" x14ac:dyDescent="0.25">
      <c r="A61" s="1" t="s">
        <v>15</v>
      </c>
      <c r="B61" s="2"/>
      <c r="C61" s="1"/>
      <c r="D61" s="1" t="s">
        <v>15</v>
      </c>
      <c r="E61" s="2"/>
      <c r="F61" s="1"/>
    </row>
    <row r="62" spans="1:6" ht="20.100000000000001" customHeight="1" x14ac:dyDescent="0.25">
      <c r="A62" s="1" t="s">
        <v>5</v>
      </c>
      <c r="B62" s="2"/>
      <c r="C62" s="1"/>
      <c r="D62" s="1" t="s">
        <v>5</v>
      </c>
      <c r="E62" s="2"/>
      <c r="F62" s="1"/>
    </row>
    <row r="63" spans="1:6" ht="20.100000000000001" customHeight="1" x14ac:dyDescent="0.25">
      <c r="A63" s="1" t="s">
        <v>2</v>
      </c>
      <c r="B63" s="2"/>
      <c r="C63" s="1"/>
      <c r="D63" s="1" t="s">
        <v>2</v>
      </c>
      <c r="E63" s="2"/>
      <c r="F63" s="1"/>
    </row>
    <row r="64" spans="1:6" ht="20.100000000000001" customHeight="1" x14ac:dyDescent="0.25">
      <c r="B64" s="3"/>
      <c r="E64" s="3"/>
    </row>
    <row r="65" spans="1:6" ht="20.100000000000001" customHeight="1" x14ac:dyDescent="0.25">
      <c r="A65" s="1" t="s">
        <v>6</v>
      </c>
      <c r="B65" s="2" t="s">
        <v>17</v>
      </c>
      <c r="C65" s="2" t="s">
        <v>18</v>
      </c>
      <c r="D65" s="1" t="s">
        <v>6</v>
      </c>
      <c r="E65" s="2" t="s">
        <v>17</v>
      </c>
      <c r="F65" s="2" t="s">
        <v>18</v>
      </c>
    </row>
    <row r="66" spans="1:6" ht="20.100000000000001" customHeight="1" x14ac:dyDescent="0.25">
      <c r="A66" s="1" t="s">
        <v>7</v>
      </c>
      <c r="B66" s="2"/>
      <c r="C66" s="1"/>
      <c r="D66" s="1" t="s">
        <v>7</v>
      </c>
      <c r="E66" s="2"/>
      <c r="F66" s="1"/>
    </row>
    <row r="67" spans="1:6" ht="20.100000000000001" customHeight="1" x14ac:dyDescent="0.25">
      <c r="A67" s="1" t="s">
        <v>8</v>
      </c>
      <c r="B67" s="2"/>
      <c r="C67" s="1"/>
      <c r="D67" s="1" t="s">
        <v>8</v>
      </c>
      <c r="E67" s="2"/>
      <c r="F67" s="1"/>
    </row>
    <row r="68" spans="1:6" ht="20.100000000000001" customHeight="1" x14ac:dyDescent="0.25">
      <c r="A68" s="1" t="s">
        <v>15</v>
      </c>
      <c r="B68" s="2"/>
      <c r="C68" s="1"/>
      <c r="D68" s="1" t="s">
        <v>15</v>
      </c>
      <c r="E68" s="2"/>
      <c r="F68" s="1"/>
    </row>
    <row r="69" spans="1:6" ht="20.100000000000001" customHeight="1" x14ac:dyDescent="0.25">
      <c r="A69" s="1" t="s">
        <v>9</v>
      </c>
      <c r="B69" s="2"/>
      <c r="C69" s="1"/>
      <c r="D69" s="1" t="s">
        <v>9</v>
      </c>
      <c r="E69" s="2"/>
      <c r="F69" s="1"/>
    </row>
    <row r="70" spans="1:6" ht="20.100000000000001" customHeight="1" x14ac:dyDescent="0.25">
      <c r="A70" s="1" t="s">
        <v>10</v>
      </c>
      <c r="B70" s="2"/>
      <c r="C70" s="1"/>
      <c r="D70" s="1" t="s">
        <v>10</v>
      </c>
      <c r="E70" s="2"/>
      <c r="F70" s="1"/>
    </row>
    <row r="71" spans="1:6" ht="20.100000000000001" customHeight="1" x14ac:dyDescent="0.25">
      <c r="B71" s="3"/>
      <c r="E71" s="3"/>
    </row>
    <row r="72" spans="1:6" ht="20.100000000000001" customHeight="1" x14ac:dyDescent="0.25">
      <c r="A72" s="18" t="s">
        <v>19</v>
      </c>
      <c r="B72" s="19">
        <f>SUM(B66:B70,B58:B63,B49:B55)</f>
        <v>0</v>
      </c>
      <c r="D72" s="18" t="s">
        <v>19</v>
      </c>
      <c r="E72" s="19">
        <f>SUM(E66:E70,E58:E63,E49:E55)</f>
        <v>0</v>
      </c>
    </row>
    <row r="73" spans="1:6" ht="20.100000000000001" customHeight="1" x14ac:dyDescent="0.25">
      <c r="A73" s="18" t="s">
        <v>20</v>
      </c>
      <c r="B73" s="20">
        <f>B72/4.5</f>
        <v>0</v>
      </c>
      <c r="D73" s="18" t="s">
        <v>20</v>
      </c>
      <c r="E73" s="20">
        <f>E72/4.5</f>
        <v>0</v>
      </c>
    </row>
    <row r="80" spans="1:6" ht="20.100000000000001" customHeight="1" x14ac:dyDescent="0.25">
      <c r="A80" t="s">
        <v>54</v>
      </c>
      <c r="C80" t="s">
        <v>56</v>
      </c>
      <c r="D80" t="s">
        <v>54</v>
      </c>
      <c r="F80" t="s">
        <v>56</v>
      </c>
    </row>
    <row r="81" spans="1:6" ht="20.100000000000001" customHeight="1" x14ac:dyDescent="0.25">
      <c r="A81" t="s">
        <v>55</v>
      </c>
      <c r="D81" t="s">
        <v>55</v>
      </c>
    </row>
    <row r="83" spans="1:6" ht="20.100000000000001" customHeight="1" x14ac:dyDescent="0.3">
      <c r="A83" s="33" t="s">
        <v>52</v>
      </c>
      <c r="B83" s="33"/>
      <c r="C83" s="33"/>
      <c r="D83" s="33" t="s">
        <v>52</v>
      </c>
      <c r="E83" s="33"/>
      <c r="F83" s="33"/>
    </row>
    <row r="85" spans="1:6" ht="20.100000000000001" customHeight="1" x14ac:dyDescent="0.25">
      <c r="A85" s="1" t="s">
        <v>0</v>
      </c>
      <c r="B85" s="2" t="s">
        <v>17</v>
      </c>
      <c r="C85" s="2" t="s">
        <v>18</v>
      </c>
      <c r="D85" s="1" t="s">
        <v>0</v>
      </c>
      <c r="E85" s="2" t="s">
        <v>17</v>
      </c>
      <c r="F85" s="2" t="s">
        <v>18</v>
      </c>
    </row>
    <row r="86" spans="1:6" ht="20.100000000000001" customHeight="1" x14ac:dyDescent="0.25">
      <c r="A86" s="1" t="s">
        <v>11</v>
      </c>
      <c r="B86" s="2"/>
      <c r="C86" s="1"/>
      <c r="D86" s="1" t="s">
        <v>11</v>
      </c>
      <c r="E86" s="2"/>
      <c r="F86" s="1"/>
    </row>
    <row r="87" spans="1:6" ht="20.100000000000001" customHeight="1" x14ac:dyDescent="0.25">
      <c r="A87" s="1" t="s">
        <v>57</v>
      </c>
      <c r="B87" s="2"/>
      <c r="C87" s="1"/>
      <c r="D87" s="1" t="s">
        <v>57</v>
      </c>
      <c r="E87" s="2"/>
      <c r="F87" s="1"/>
    </row>
    <row r="88" spans="1:6" ht="20.100000000000001" customHeight="1" x14ac:dyDescent="0.25">
      <c r="A88" s="1" t="s">
        <v>16</v>
      </c>
      <c r="B88" s="2"/>
      <c r="C88" s="1"/>
      <c r="D88" s="1" t="s">
        <v>16</v>
      </c>
      <c r="E88" s="2"/>
      <c r="F88" s="1"/>
    </row>
    <row r="89" spans="1:6" ht="20.100000000000001" customHeight="1" x14ac:dyDescent="0.25">
      <c r="A89" s="1" t="s">
        <v>1</v>
      </c>
      <c r="B89" s="2"/>
      <c r="C89" s="1"/>
      <c r="D89" s="1" t="s">
        <v>1</v>
      </c>
      <c r="E89" s="2"/>
      <c r="F89" s="1"/>
    </row>
    <row r="90" spans="1:6" ht="20.100000000000001" customHeight="1" x14ac:dyDescent="0.25">
      <c r="A90" s="1" t="s">
        <v>13</v>
      </c>
      <c r="B90" s="2"/>
      <c r="C90" s="1"/>
      <c r="D90" s="1" t="s">
        <v>13</v>
      </c>
      <c r="E90" s="2"/>
      <c r="F90" s="1"/>
    </row>
    <row r="91" spans="1:6" ht="20.100000000000001" customHeight="1" x14ac:dyDescent="0.25">
      <c r="A91" s="1" t="s">
        <v>5</v>
      </c>
      <c r="B91" s="2"/>
      <c r="C91" s="1"/>
      <c r="D91" s="1" t="s">
        <v>5</v>
      </c>
      <c r="E91" s="2"/>
      <c r="F91" s="1"/>
    </row>
    <row r="92" spans="1:6" ht="20.100000000000001" customHeight="1" x14ac:dyDescent="0.25">
      <c r="A92" s="1" t="s">
        <v>2</v>
      </c>
      <c r="B92" s="2"/>
      <c r="C92" s="1"/>
      <c r="D92" s="1" t="s">
        <v>2</v>
      </c>
      <c r="E92" s="2"/>
      <c r="F92" s="1"/>
    </row>
    <row r="93" spans="1:6" ht="20.100000000000001" customHeight="1" x14ac:dyDescent="0.25">
      <c r="B93" s="3"/>
      <c r="E93" s="3"/>
    </row>
    <row r="94" spans="1:6" ht="20.100000000000001" customHeight="1" x14ac:dyDescent="0.25">
      <c r="A94" s="1" t="s">
        <v>3</v>
      </c>
      <c r="B94" s="2" t="s">
        <v>17</v>
      </c>
      <c r="C94" s="2" t="s">
        <v>18</v>
      </c>
      <c r="D94" s="1" t="s">
        <v>3</v>
      </c>
      <c r="E94" s="2" t="s">
        <v>17</v>
      </c>
      <c r="F94" s="2" t="s">
        <v>18</v>
      </c>
    </row>
    <row r="95" spans="1:6" ht="20.100000000000001" customHeight="1" x14ac:dyDescent="0.25">
      <c r="A95" s="1" t="s">
        <v>14</v>
      </c>
      <c r="B95" s="2"/>
      <c r="C95" s="1"/>
      <c r="D95" s="1" t="s">
        <v>14</v>
      </c>
      <c r="E95" s="2"/>
      <c r="F95" s="1"/>
    </row>
    <row r="96" spans="1:6" ht="20.100000000000001" customHeight="1" x14ac:dyDescent="0.25">
      <c r="A96" s="1" t="s">
        <v>4</v>
      </c>
      <c r="B96" s="2"/>
      <c r="C96" s="1"/>
      <c r="D96" s="1" t="s">
        <v>4</v>
      </c>
      <c r="E96" s="2"/>
      <c r="F96" s="1"/>
    </row>
    <row r="97" spans="1:6" ht="20.100000000000001" customHeight="1" x14ac:dyDescent="0.25">
      <c r="A97" s="1" t="s">
        <v>1</v>
      </c>
      <c r="B97" s="2"/>
      <c r="C97" s="1"/>
      <c r="D97" s="1" t="s">
        <v>1</v>
      </c>
      <c r="E97" s="2"/>
      <c r="F97" s="1"/>
    </row>
    <row r="98" spans="1:6" ht="20.100000000000001" customHeight="1" x14ac:dyDescent="0.25">
      <c r="A98" s="1" t="s">
        <v>15</v>
      </c>
      <c r="B98" s="2"/>
      <c r="C98" s="1"/>
      <c r="D98" s="1" t="s">
        <v>15</v>
      </c>
      <c r="E98" s="2"/>
      <c r="F98" s="1"/>
    </row>
    <row r="99" spans="1:6" ht="20.100000000000001" customHeight="1" x14ac:dyDescent="0.25">
      <c r="A99" s="1" t="s">
        <v>5</v>
      </c>
      <c r="B99" s="2"/>
      <c r="C99" s="1"/>
      <c r="D99" s="1" t="s">
        <v>5</v>
      </c>
      <c r="E99" s="2"/>
      <c r="F99" s="1"/>
    </row>
    <row r="100" spans="1:6" ht="20.100000000000001" customHeight="1" x14ac:dyDescent="0.25">
      <c r="A100" s="1" t="s">
        <v>2</v>
      </c>
      <c r="B100" s="2"/>
      <c r="C100" s="1"/>
      <c r="D100" s="1" t="s">
        <v>2</v>
      </c>
      <c r="E100" s="2"/>
      <c r="F100" s="1"/>
    </row>
    <row r="101" spans="1:6" ht="20.100000000000001" customHeight="1" x14ac:dyDescent="0.25">
      <c r="B101" s="3"/>
      <c r="E101" s="3"/>
    </row>
    <row r="102" spans="1:6" ht="20.100000000000001" customHeight="1" x14ac:dyDescent="0.25">
      <c r="A102" s="1" t="s">
        <v>6</v>
      </c>
      <c r="B102" s="2" t="s">
        <v>17</v>
      </c>
      <c r="C102" s="2" t="s">
        <v>18</v>
      </c>
      <c r="D102" s="1" t="s">
        <v>6</v>
      </c>
      <c r="E102" s="2" t="s">
        <v>17</v>
      </c>
      <c r="F102" s="2" t="s">
        <v>18</v>
      </c>
    </row>
    <row r="103" spans="1:6" ht="20.100000000000001" customHeight="1" x14ac:dyDescent="0.25">
      <c r="A103" s="1" t="s">
        <v>7</v>
      </c>
      <c r="B103" s="2"/>
      <c r="C103" s="1"/>
      <c r="D103" s="1" t="s">
        <v>7</v>
      </c>
      <c r="E103" s="2"/>
      <c r="F103" s="1"/>
    </row>
    <row r="104" spans="1:6" ht="20.100000000000001" customHeight="1" x14ac:dyDescent="0.25">
      <c r="A104" s="1" t="s">
        <v>8</v>
      </c>
      <c r="B104" s="2"/>
      <c r="C104" s="1"/>
      <c r="D104" s="1" t="s">
        <v>8</v>
      </c>
      <c r="E104" s="2"/>
      <c r="F104" s="1"/>
    </row>
    <row r="105" spans="1:6" ht="20.100000000000001" customHeight="1" x14ac:dyDescent="0.25">
      <c r="A105" s="1" t="s">
        <v>15</v>
      </c>
      <c r="B105" s="2"/>
      <c r="C105" s="1"/>
      <c r="D105" s="1" t="s">
        <v>15</v>
      </c>
      <c r="E105" s="2"/>
      <c r="F105" s="1"/>
    </row>
    <row r="106" spans="1:6" ht="20.100000000000001" customHeight="1" x14ac:dyDescent="0.25">
      <c r="A106" s="1" t="s">
        <v>9</v>
      </c>
      <c r="B106" s="2"/>
      <c r="C106" s="1"/>
      <c r="D106" s="1" t="s">
        <v>9</v>
      </c>
      <c r="E106" s="2"/>
      <c r="F106" s="1"/>
    </row>
    <row r="107" spans="1:6" ht="20.100000000000001" customHeight="1" x14ac:dyDescent="0.25">
      <c r="A107" s="1" t="s">
        <v>10</v>
      </c>
      <c r="B107" s="2"/>
      <c r="C107" s="1"/>
      <c r="D107" s="1" t="s">
        <v>10</v>
      </c>
      <c r="E107" s="2"/>
      <c r="F107" s="1"/>
    </row>
    <row r="108" spans="1:6" ht="20.100000000000001" customHeight="1" x14ac:dyDescent="0.25">
      <c r="B108" s="3"/>
      <c r="E108" s="3"/>
    </row>
    <row r="109" spans="1:6" ht="20.100000000000001" customHeight="1" x14ac:dyDescent="0.25">
      <c r="A109" s="18" t="s">
        <v>19</v>
      </c>
      <c r="B109" s="19">
        <f>SUM(B103:B107,B95:B100,B86:B92)</f>
        <v>0</v>
      </c>
      <c r="D109" s="18" t="s">
        <v>19</v>
      </c>
      <c r="E109" s="19">
        <f>SUM(E103:E107,E95:E100,E86:E92)</f>
        <v>0</v>
      </c>
    </row>
    <row r="110" spans="1:6" ht="20.100000000000001" customHeight="1" x14ac:dyDescent="0.25">
      <c r="A110" s="18" t="s">
        <v>20</v>
      </c>
      <c r="B110" s="20">
        <f>B109/4.5</f>
        <v>0</v>
      </c>
      <c r="D110" s="18" t="s">
        <v>20</v>
      </c>
      <c r="E110" s="20">
        <f>E109/4.5</f>
        <v>0</v>
      </c>
    </row>
    <row r="117" spans="1:6" ht="20.100000000000001" customHeight="1" x14ac:dyDescent="0.25">
      <c r="A117" t="s">
        <v>54</v>
      </c>
      <c r="C117" t="s">
        <v>56</v>
      </c>
      <c r="D117" t="s">
        <v>54</v>
      </c>
      <c r="F117" t="s">
        <v>56</v>
      </c>
    </row>
    <row r="118" spans="1:6" ht="20.100000000000001" customHeight="1" x14ac:dyDescent="0.25">
      <c r="A118" t="s">
        <v>59</v>
      </c>
      <c r="D118" t="s">
        <v>59</v>
      </c>
    </row>
    <row r="120" spans="1:6" ht="20.100000000000001" customHeight="1" x14ac:dyDescent="0.3">
      <c r="A120" s="33" t="s">
        <v>52</v>
      </c>
      <c r="B120" s="33"/>
      <c r="C120" s="33"/>
      <c r="D120" s="33" t="s">
        <v>52</v>
      </c>
      <c r="E120" s="33"/>
      <c r="F120" s="33"/>
    </row>
    <row r="122" spans="1:6" ht="20.100000000000001" customHeight="1" x14ac:dyDescent="0.25">
      <c r="A122" s="1" t="s">
        <v>0</v>
      </c>
      <c r="B122" s="2" t="s">
        <v>17</v>
      </c>
      <c r="C122" s="2" t="s">
        <v>18</v>
      </c>
      <c r="D122" s="1" t="s">
        <v>0</v>
      </c>
      <c r="E122" s="2" t="s">
        <v>17</v>
      </c>
      <c r="F122" s="2" t="s">
        <v>18</v>
      </c>
    </row>
    <row r="123" spans="1:6" ht="20.100000000000001" customHeight="1" x14ac:dyDescent="0.25">
      <c r="A123" s="1" t="s">
        <v>11</v>
      </c>
      <c r="B123" s="2">
        <f>B12+B49+B86</f>
        <v>0</v>
      </c>
      <c r="C123" s="1"/>
      <c r="D123" s="1" t="s">
        <v>11</v>
      </c>
      <c r="E123" s="2">
        <f>E12+E49+E86</f>
        <v>0</v>
      </c>
      <c r="F123" s="1"/>
    </row>
    <row r="124" spans="1:6" ht="20.100000000000001" customHeight="1" x14ac:dyDescent="0.25">
      <c r="A124" s="1" t="s">
        <v>57</v>
      </c>
      <c r="B124" s="2">
        <f t="shared" ref="B124:B144" si="0">B13+B50+B87</f>
        <v>0</v>
      </c>
      <c r="C124" s="1"/>
      <c r="D124" s="1" t="s">
        <v>57</v>
      </c>
      <c r="E124" s="2">
        <f t="shared" ref="E124:E144" si="1">E13+E50+E87</f>
        <v>0</v>
      </c>
      <c r="F124" s="1"/>
    </row>
    <row r="125" spans="1:6" ht="20.100000000000001" customHeight="1" x14ac:dyDescent="0.25">
      <c r="A125" s="1" t="s">
        <v>16</v>
      </c>
      <c r="B125" s="2">
        <f t="shared" si="0"/>
        <v>0</v>
      </c>
      <c r="C125" s="1"/>
      <c r="D125" s="1" t="s">
        <v>16</v>
      </c>
      <c r="E125" s="2">
        <f t="shared" si="1"/>
        <v>0</v>
      </c>
      <c r="F125" s="1"/>
    </row>
    <row r="126" spans="1:6" ht="20.100000000000001" customHeight="1" x14ac:dyDescent="0.25">
      <c r="A126" s="1" t="s">
        <v>1</v>
      </c>
      <c r="B126" s="2">
        <f t="shared" si="0"/>
        <v>0</v>
      </c>
      <c r="C126" s="1"/>
      <c r="D126" s="1" t="s">
        <v>1</v>
      </c>
      <c r="E126" s="2">
        <f t="shared" si="1"/>
        <v>0</v>
      </c>
      <c r="F126" s="1"/>
    </row>
    <row r="127" spans="1:6" ht="20.100000000000001" customHeight="1" x14ac:dyDescent="0.25">
      <c r="A127" s="1" t="s">
        <v>13</v>
      </c>
      <c r="B127" s="2">
        <f t="shared" si="0"/>
        <v>0</v>
      </c>
      <c r="C127" s="1"/>
      <c r="D127" s="1" t="s">
        <v>13</v>
      </c>
      <c r="E127" s="2">
        <f t="shared" si="1"/>
        <v>0</v>
      </c>
      <c r="F127" s="1"/>
    </row>
    <row r="128" spans="1:6" ht="20.100000000000001" customHeight="1" x14ac:dyDescent="0.25">
      <c r="A128" s="1" t="s">
        <v>5</v>
      </c>
      <c r="B128" s="2">
        <f t="shared" si="0"/>
        <v>0</v>
      </c>
      <c r="C128" s="1"/>
      <c r="D128" s="1" t="s">
        <v>5</v>
      </c>
      <c r="E128" s="2">
        <f t="shared" si="1"/>
        <v>0</v>
      </c>
      <c r="F128" s="1"/>
    </row>
    <row r="129" spans="1:6" ht="20.100000000000001" customHeight="1" x14ac:dyDescent="0.25">
      <c r="A129" s="1" t="s">
        <v>2</v>
      </c>
      <c r="B129" s="2">
        <f t="shared" si="0"/>
        <v>0</v>
      </c>
      <c r="C129" s="1"/>
      <c r="D129" s="1" t="s">
        <v>2</v>
      </c>
      <c r="E129" s="2">
        <f t="shared" si="1"/>
        <v>0</v>
      </c>
      <c r="F129" s="1"/>
    </row>
    <row r="130" spans="1:6" ht="20.100000000000001" customHeight="1" x14ac:dyDescent="0.25">
      <c r="B130" s="11"/>
      <c r="E130" s="11"/>
    </row>
    <row r="131" spans="1:6" ht="20.100000000000001" customHeight="1" x14ac:dyDescent="0.25">
      <c r="A131" s="1" t="s">
        <v>3</v>
      </c>
      <c r="B131" s="2" t="s">
        <v>17</v>
      </c>
      <c r="C131" s="2" t="s">
        <v>18</v>
      </c>
      <c r="D131" s="1" t="s">
        <v>3</v>
      </c>
      <c r="E131" s="2" t="s">
        <v>17</v>
      </c>
      <c r="F131" s="2" t="s">
        <v>18</v>
      </c>
    </row>
    <row r="132" spans="1:6" ht="20.100000000000001" customHeight="1" x14ac:dyDescent="0.25">
      <c r="A132" s="1" t="s">
        <v>14</v>
      </c>
      <c r="B132" s="2">
        <f t="shared" si="0"/>
        <v>0</v>
      </c>
      <c r="C132" s="1"/>
      <c r="D132" s="1" t="s">
        <v>14</v>
      </c>
      <c r="E132" s="2">
        <f t="shared" si="1"/>
        <v>0</v>
      </c>
      <c r="F132" s="1"/>
    </row>
    <row r="133" spans="1:6" ht="20.100000000000001" customHeight="1" x14ac:dyDescent="0.25">
      <c r="A133" s="1" t="s">
        <v>4</v>
      </c>
      <c r="B133" s="2">
        <f t="shared" si="0"/>
        <v>0</v>
      </c>
      <c r="C133" s="1"/>
      <c r="D133" s="1" t="s">
        <v>4</v>
      </c>
      <c r="E133" s="2">
        <f t="shared" si="1"/>
        <v>0</v>
      </c>
      <c r="F133" s="1"/>
    </row>
    <row r="134" spans="1:6" ht="20.100000000000001" customHeight="1" x14ac:dyDescent="0.25">
      <c r="A134" s="1" t="s">
        <v>1</v>
      </c>
      <c r="B134" s="2">
        <f t="shared" si="0"/>
        <v>0</v>
      </c>
      <c r="C134" s="1"/>
      <c r="D134" s="1" t="s">
        <v>1</v>
      </c>
      <c r="E134" s="2">
        <f t="shared" si="1"/>
        <v>0</v>
      </c>
      <c r="F134" s="1"/>
    </row>
    <row r="135" spans="1:6" ht="20.100000000000001" customHeight="1" x14ac:dyDescent="0.25">
      <c r="A135" s="1" t="s">
        <v>15</v>
      </c>
      <c r="B135" s="2">
        <f t="shared" si="0"/>
        <v>0</v>
      </c>
      <c r="C135" s="1"/>
      <c r="D135" s="1" t="s">
        <v>15</v>
      </c>
      <c r="E135" s="2">
        <f t="shared" si="1"/>
        <v>0</v>
      </c>
      <c r="F135" s="1"/>
    </row>
    <row r="136" spans="1:6" ht="20.100000000000001" customHeight="1" x14ac:dyDescent="0.25">
      <c r="A136" s="1" t="s">
        <v>5</v>
      </c>
      <c r="B136" s="2">
        <f t="shared" si="0"/>
        <v>0</v>
      </c>
      <c r="C136" s="1"/>
      <c r="D136" s="1" t="s">
        <v>5</v>
      </c>
      <c r="E136" s="2">
        <f t="shared" si="1"/>
        <v>0</v>
      </c>
      <c r="F136" s="1"/>
    </row>
    <row r="137" spans="1:6" ht="20.100000000000001" customHeight="1" x14ac:dyDescent="0.25">
      <c r="A137" s="1" t="s">
        <v>2</v>
      </c>
      <c r="B137" s="2">
        <f t="shared" si="0"/>
        <v>0</v>
      </c>
      <c r="C137" s="1"/>
      <c r="D137" s="1" t="s">
        <v>2</v>
      </c>
      <c r="E137" s="2">
        <f t="shared" si="1"/>
        <v>0</v>
      </c>
      <c r="F137" s="1"/>
    </row>
    <row r="138" spans="1:6" ht="20.100000000000001" customHeight="1" x14ac:dyDescent="0.25">
      <c r="B138" s="11"/>
      <c r="E138" s="11"/>
    </row>
    <row r="139" spans="1:6" ht="20.100000000000001" customHeight="1" x14ac:dyDescent="0.25">
      <c r="A139" s="1" t="s">
        <v>6</v>
      </c>
      <c r="B139" s="2" t="s">
        <v>17</v>
      </c>
      <c r="C139" s="2" t="s">
        <v>18</v>
      </c>
      <c r="D139" s="1" t="s">
        <v>6</v>
      </c>
      <c r="E139" s="2" t="s">
        <v>17</v>
      </c>
      <c r="F139" s="2" t="s">
        <v>18</v>
      </c>
    </row>
    <row r="140" spans="1:6" ht="20.100000000000001" customHeight="1" x14ac:dyDescent="0.25">
      <c r="A140" s="1" t="s">
        <v>7</v>
      </c>
      <c r="B140" s="2">
        <f t="shared" si="0"/>
        <v>0</v>
      </c>
      <c r="C140" s="1"/>
      <c r="D140" s="1" t="s">
        <v>7</v>
      </c>
      <c r="E140" s="2">
        <f t="shared" si="1"/>
        <v>0</v>
      </c>
      <c r="F140" s="1"/>
    </row>
    <row r="141" spans="1:6" ht="20.100000000000001" customHeight="1" x14ac:dyDescent="0.25">
      <c r="A141" s="1" t="s">
        <v>8</v>
      </c>
      <c r="B141" s="2">
        <f t="shared" si="0"/>
        <v>0</v>
      </c>
      <c r="C141" s="1"/>
      <c r="D141" s="1" t="s">
        <v>8</v>
      </c>
      <c r="E141" s="2">
        <f t="shared" si="1"/>
        <v>0</v>
      </c>
      <c r="F141" s="1"/>
    </row>
    <row r="142" spans="1:6" ht="20.100000000000001" customHeight="1" x14ac:dyDescent="0.25">
      <c r="A142" s="1" t="s">
        <v>15</v>
      </c>
      <c r="B142" s="2">
        <f t="shared" si="0"/>
        <v>0</v>
      </c>
      <c r="C142" s="1"/>
      <c r="D142" s="1" t="s">
        <v>15</v>
      </c>
      <c r="E142" s="2">
        <f t="shared" si="1"/>
        <v>0</v>
      </c>
      <c r="F142" s="1"/>
    </row>
    <row r="143" spans="1:6" ht="20.100000000000001" customHeight="1" x14ac:dyDescent="0.25">
      <c r="A143" s="1" t="s">
        <v>9</v>
      </c>
      <c r="B143" s="2">
        <f t="shared" si="0"/>
        <v>0</v>
      </c>
      <c r="C143" s="1"/>
      <c r="D143" s="1" t="s">
        <v>9</v>
      </c>
      <c r="E143" s="2">
        <f t="shared" si="1"/>
        <v>0</v>
      </c>
      <c r="F143" s="1"/>
    </row>
    <row r="144" spans="1:6" ht="20.100000000000001" customHeight="1" x14ac:dyDescent="0.25">
      <c r="A144" s="1" t="s">
        <v>10</v>
      </c>
      <c r="B144" s="2">
        <f t="shared" si="0"/>
        <v>0</v>
      </c>
      <c r="C144" s="1"/>
      <c r="D144" s="1" t="s">
        <v>10</v>
      </c>
      <c r="E144" s="2">
        <f t="shared" si="1"/>
        <v>0</v>
      </c>
      <c r="F144" s="1"/>
    </row>
    <row r="145" spans="1:5" ht="20.100000000000001" customHeight="1" x14ac:dyDescent="0.25">
      <c r="B145" s="3"/>
      <c r="E145" s="3"/>
    </row>
    <row r="146" spans="1:5" ht="20.100000000000001" customHeight="1" x14ac:dyDescent="0.25">
      <c r="A146" s="18" t="s">
        <v>19</v>
      </c>
      <c r="B146" s="19">
        <f>SUM(B140:B144,B132:B137,B123:B129)</f>
        <v>0</v>
      </c>
      <c r="D146" s="18" t="s">
        <v>19</v>
      </c>
      <c r="E146" s="19">
        <f>SUM(E140:E144,E132:E137,E123:E129)</f>
        <v>0</v>
      </c>
    </row>
    <row r="147" spans="1:5" ht="20.100000000000001" customHeight="1" x14ac:dyDescent="0.25">
      <c r="A147" s="18" t="s">
        <v>20</v>
      </c>
      <c r="B147" s="20">
        <f>B146/13.5</f>
        <v>0</v>
      </c>
      <c r="D147" s="18" t="s">
        <v>20</v>
      </c>
      <c r="E147" s="20">
        <f>E146/13.5</f>
        <v>0</v>
      </c>
    </row>
    <row r="154" spans="1:5" ht="20.100000000000001" customHeight="1" x14ac:dyDescent="0.25">
      <c r="A154" t="s">
        <v>54</v>
      </c>
    </row>
    <row r="155" spans="1:5" ht="20.100000000000001" customHeight="1" x14ac:dyDescent="0.25">
      <c r="A155" t="s">
        <v>55</v>
      </c>
    </row>
    <row r="157" spans="1:5" ht="20.100000000000001" customHeight="1" x14ac:dyDescent="0.3">
      <c r="A157" s="33" t="s">
        <v>52</v>
      </c>
      <c r="B157" s="33"/>
      <c r="C157" s="33"/>
    </row>
    <row r="159" spans="1:5" ht="20.100000000000001" customHeight="1" x14ac:dyDescent="0.25">
      <c r="A159" s="1" t="s">
        <v>0</v>
      </c>
      <c r="B159" s="2" t="s">
        <v>17</v>
      </c>
      <c r="C159" s="2" t="s">
        <v>18</v>
      </c>
    </row>
    <row r="160" spans="1:5" ht="20.100000000000001" customHeight="1" x14ac:dyDescent="0.25">
      <c r="A160" s="1" t="s">
        <v>11</v>
      </c>
      <c r="B160" s="2">
        <f>B123+E123</f>
        <v>0</v>
      </c>
      <c r="C160" s="1"/>
    </row>
    <row r="161" spans="1:3" ht="20.100000000000001" customHeight="1" x14ac:dyDescent="0.25">
      <c r="A161" s="1" t="s">
        <v>57</v>
      </c>
      <c r="B161" s="2">
        <f t="shared" ref="B161:B181" si="2">B124+E124</f>
        <v>0</v>
      </c>
      <c r="C161" s="1"/>
    </row>
    <row r="162" spans="1:3" ht="20.100000000000001" customHeight="1" x14ac:dyDescent="0.25">
      <c r="A162" s="1" t="s">
        <v>16</v>
      </c>
      <c r="B162" s="2">
        <f t="shared" si="2"/>
        <v>0</v>
      </c>
      <c r="C162" s="1"/>
    </row>
    <row r="163" spans="1:3" ht="20.100000000000001" customHeight="1" x14ac:dyDescent="0.25">
      <c r="A163" s="1" t="s">
        <v>1</v>
      </c>
      <c r="B163" s="2">
        <f t="shared" si="2"/>
        <v>0</v>
      </c>
      <c r="C163" s="1"/>
    </row>
    <row r="164" spans="1:3" ht="20.100000000000001" customHeight="1" x14ac:dyDescent="0.25">
      <c r="A164" s="1" t="s">
        <v>13</v>
      </c>
      <c r="B164" s="2">
        <f t="shared" si="2"/>
        <v>0</v>
      </c>
      <c r="C164" s="1"/>
    </row>
    <row r="165" spans="1:3" ht="20.100000000000001" customHeight="1" x14ac:dyDescent="0.25">
      <c r="A165" s="1" t="s">
        <v>5</v>
      </c>
      <c r="B165" s="2">
        <f t="shared" si="2"/>
        <v>0</v>
      </c>
      <c r="C165" s="1"/>
    </row>
    <row r="166" spans="1:3" ht="20.100000000000001" customHeight="1" x14ac:dyDescent="0.25">
      <c r="A166" s="1" t="s">
        <v>2</v>
      </c>
      <c r="B166" s="2">
        <f t="shared" si="2"/>
        <v>0</v>
      </c>
      <c r="C166" s="1"/>
    </row>
    <row r="167" spans="1:3" ht="20.100000000000001" customHeight="1" x14ac:dyDescent="0.25">
      <c r="B167" s="11"/>
    </row>
    <row r="168" spans="1:3" ht="20.100000000000001" customHeight="1" x14ac:dyDescent="0.25">
      <c r="A168" s="1" t="s">
        <v>3</v>
      </c>
      <c r="B168" s="2" t="s">
        <v>17</v>
      </c>
      <c r="C168" s="2" t="s">
        <v>18</v>
      </c>
    </row>
    <row r="169" spans="1:3" ht="20.100000000000001" customHeight="1" x14ac:dyDescent="0.25">
      <c r="A169" s="1" t="s">
        <v>14</v>
      </c>
      <c r="B169" s="2">
        <f t="shared" si="2"/>
        <v>0</v>
      </c>
      <c r="C169" s="1"/>
    </row>
    <row r="170" spans="1:3" ht="20.100000000000001" customHeight="1" x14ac:dyDescent="0.25">
      <c r="A170" s="1" t="s">
        <v>4</v>
      </c>
      <c r="B170" s="2">
        <f t="shared" si="2"/>
        <v>0</v>
      </c>
      <c r="C170" s="1"/>
    </row>
    <row r="171" spans="1:3" ht="20.100000000000001" customHeight="1" x14ac:dyDescent="0.25">
      <c r="A171" s="1" t="s">
        <v>1</v>
      </c>
      <c r="B171" s="2">
        <f t="shared" si="2"/>
        <v>0</v>
      </c>
      <c r="C171" s="1"/>
    </row>
    <row r="172" spans="1:3" ht="20.100000000000001" customHeight="1" x14ac:dyDescent="0.25">
      <c r="A172" s="1" t="s">
        <v>15</v>
      </c>
      <c r="B172" s="2">
        <f t="shared" si="2"/>
        <v>0</v>
      </c>
      <c r="C172" s="1"/>
    </row>
    <row r="173" spans="1:3" ht="20.100000000000001" customHeight="1" x14ac:dyDescent="0.25">
      <c r="A173" s="1" t="s">
        <v>5</v>
      </c>
      <c r="B173" s="2">
        <f t="shared" si="2"/>
        <v>0</v>
      </c>
      <c r="C173" s="1"/>
    </row>
    <row r="174" spans="1:3" ht="20.100000000000001" customHeight="1" x14ac:dyDescent="0.25">
      <c r="A174" s="1" t="s">
        <v>2</v>
      </c>
      <c r="B174" s="2">
        <f t="shared" si="2"/>
        <v>0</v>
      </c>
      <c r="C174" s="1"/>
    </row>
    <row r="175" spans="1:3" ht="20.100000000000001" customHeight="1" x14ac:dyDescent="0.25">
      <c r="B175" s="11"/>
    </row>
    <row r="176" spans="1:3" ht="20.100000000000001" customHeight="1" x14ac:dyDescent="0.25">
      <c r="A176" s="1" t="s">
        <v>6</v>
      </c>
      <c r="B176" s="2" t="s">
        <v>17</v>
      </c>
      <c r="C176" s="2" t="s">
        <v>18</v>
      </c>
    </row>
    <row r="177" spans="1:3" ht="20.100000000000001" customHeight="1" x14ac:dyDescent="0.25">
      <c r="A177" s="1" t="s">
        <v>7</v>
      </c>
      <c r="B177" s="2">
        <f t="shared" si="2"/>
        <v>0</v>
      </c>
      <c r="C177" s="1"/>
    </row>
    <row r="178" spans="1:3" ht="20.100000000000001" customHeight="1" x14ac:dyDescent="0.25">
      <c r="A178" s="1" t="s">
        <v>8</v>
      </c>
      <c r="B178" s="2">
        <f t="shared" si="2"/>
        <v>0</v>
      </c>
      <c r="C178" s="1"/>
    </row>
    <row r="179" spans="1:3" ht="20.100000000000001" customHeight="1" x14ac:dyDescent="0.25">
      <c r="A179" s="1" t="s">
        <v>15</v>
      </c>
      <c r="B179" s="2">
        <f t="shared" si="2"/>
        <v>0</v>
      </c>
      <c r="C179" s="1"/>
    </row>
    <row r="180" spans="1:3" ht="20.100000000000001" customHeight="1" x14ac:dyDescent="0.25">
      <c r="A180" s="1" t="s">
        <v>9</v>
      </c>
      <c r="B180" s="2">
        <f t="shared" si="2"/>
        <v>0</v>
      </c>
      <c r="C180" s="1"/>
    </row>
    <row r="181" spans="1:3" ht="20.100000000000001" customHeight="1" x14ac:dyDescent="0.25">
      <c r="A181" s="1" t="s">
        <v>10</v>
      </c>
      <c r="B181" s="2">
        <f t="shared" si="2"/>
        <v>0</v>
      </c>
      <c r="C181" s="1"/>
    </row>
    <row r="182" spans="1:3" ht="20.100000000000001" customHeight="1" x14ac:dyDescent="0.25">
      <c r="B182" s="3"/>
    </row>
    <row r="183" spans="1:3" ht="20.100000000000001" customHeight="1" x14ac:dyDescent="0.25">
      <c r="A183" s="18" t="s">
        <v>19</v>
      </c>
      <c r="B183" s="19">
        <f>SUM(B177:B181,B169:B174,B160:B166)</f>
        <v>0</v>
      </c>
    </row>
    <row r="184" spans="1:3" ht="20.100000000000001" customHeight="1" x14ac:dyDescent="0.25">
      <c r="A184" s="18" t="s">
        <v>20</v>
      </c>
      <c r="B184" s="20">
        <f>B183/27</f>
        <v>0</v>
      </c>
    </row>
  </sheetData>
  <mergeCells count="9">
    <mergeCell ref="D9:F9"/>
    <mergeCell ref="D46:F46"/>
    <mergeCell ref="D83:F83"/>
    <mergeCell ref="D120:F120"/>
    <mergeCell ref="A157:C157"/>
    <mergeCell ref="A9:C9"/>
    <mergeCell ref="A46:C46"/>
    <mergeCell ref="A83:C83"/>
    <mergeCell ref="A120:C12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AC511-5740-45B2-8307-B5F569CBCBFC}">
  <dimension ref="A6:F184"/>
  <sheetViews>
    <sheetView zoomScale="87" zoomScaleNormal="87" workbookViewId="0">
      <selection activeCell="D12" sqref="D12"/>
    </sheetView>
  </sheetViews>
  <sheetFormatPr defaultRowHeight="20.100000000000001" customHeight="1" x14ac:dyDescent="0.25"/>
  <cols>
    <col min="1" max="1" width="38.85546875" customWidth="1"/>
    <col min="2" max="2" width="10.7109375" customWidth="1"/>
    <col min="3" max="3" width="37.140625" customWidth="1"/>
    <col min="4" max="4" width="38.85546875" customWidth="1"/>
    <col min="5" max="5" width="10.7109375" customWidth="1"/>
    <col min="6" max="6" width="36.85546875" customWidth="1"/>
  </cols>
  <sheetData>
    <row r="6" spans="1:6" ht="20.100000000000001" customHeight="1" x14ac:dyDescent="0.25">
      <c r="A6" t="s">
        <v>54</v>
      </c>
      <c r="C6" t="s">
        <v>56</v>
      </c>
      <c r="D6" t="s">
        <v>54</v>
      </c>
      <c r="F6" t="s">
        <v>56</v>
      </c>
    </row>
    <row r="7" spans="1:6" ht="20.100000000000001" customHeight="1" x14ac:dyDescent="0.25">
      <c r="A7" t="s">
        <v>55</v>
      </c>
      <c r="D7" t="s">
        <v>55</v>
      </c>
    </row>
    <row r="9" spans="1:6" ht="20.100000000000001" customHeight="1" x14ac:dyDescent="0.3">
      <c r="A9" s="33" t="s">
        <v>52</v>
      </c>
      <c r="B9" s="33"/>
      <c r="C9" s="33"/>
      <c r="D9" s="33" t="s">
        <v>52</v>
      </c>
      <c r="E9" s="33"/>
      <c r="F9" s="33"/>
    </row>
    <row r="11" spans="1:6" ht="20.100000000000001" customHeight="1" x14ac:dyDescent="0.25">
      <c r="A11" s="1" t="s">
        <v>0</v>
      </c>
      <c r="B11" s="2" t="s">
        <v>17</v>
      </c>
      <c r="C11" s="2" t="s">
        <v>18</v>
      </c>
      <c r="D11" s="1" t="s">
        <v>0</v>
      </c>
      <c r="E11" s="2" t="s">
        <v>17</v>
      </c>
      <c r="F11" s="2" t="s">
        <v>18</v>
      </c>
    </row>
    <row r="12" spans="1:6" ht="20.100000000000001" customHeight="1" x14ac:dyDescent="0.25">
      <c r="A12" s="1" t="s">
        <v>11</v>
      </c>
      <c r="B12" s="2"/>
      <c r="C12" s="1"/>
      <c r="D12" s="1" t="s">
        <v>11</v>
      </c>
      <c r="E12" s="2"/>
      <c r="F12" s="1"/>
    </row>
    <row r="13" spans="1:6" ht="20.100000000000001" customHeight="1" x14ac:dyDescent="0.25">
      <c r="A13" s="1" t="s">
        <v>57</v>
      </c>
      <c r="B13" s="2"/>
      <c r="C13" s="1"/>
      <c r="D13" s="1" t="s">
        <v>57</v>
      </c>
      <c r="E13" s="2"/>
      <c r="F13" s="1"/>
    </row>
    <row r="14" spans="1:6" ht="20.100000000000001" customHeight="1" x14ac:dyDescent="0.25">
      <c r="A14" s="1" t="s">
        <v>16</v>
      </c>
      <c r="B14" s="2"/>
      <c r="C14" s="1"/>
      <c r="D14" s="1" t="s">
        <v>16</v>
      </c>
      <c r="E14" s="2"/>
      <c r="F14" s="1"/>
    </row>
    <row r="15" spans="1:6" ht="20.100000000000001" customHeight="1" x14ac:dyDescent="0.25">
      <c r="A15" s="1" t="s">
        <v>1</v>
      </c>
      <c r="B15" s="2"/>
      <c r="C15" s="1"/>
      <c r="D15" s="1" t="s">
        <v>1</v>
      </c>
      <c r="E15" s="2"/>
      <c r="F15" s="1"/>
    </row>
    <row r="16" spans="1:6" ht="20.100000000000001" customHeight="1" x14ac:dyDescent="0.25">
      <c r="A16" s="1" t="s">
        <v>13</v>
      </c>
      <c r="B16" s="2"/>
      <c r="C16" s="1"/>
      <c r="D16" s="1" t="s">
        <v>13</v>
      </c>
      <c r="E16" s="2"/>
      <c r="F16" s="1"/>
    </row>
    <row r="17" spans="1:6" ht="20.100000000000001" customHeight="1" x14ac:dyDescent="0.25">
      <c r="A17" s="1" t="s">
        <v>5</v>
      </c>
      <c r="B17" s="2"/>
      <c r="C17" s="1"/>
      <c r="D17" s="1" t="s">
        <v>5</v>
      </c>
      <c r="E17" s="2"/>
      <c r="F17" s="1"/>
    </row>
    <row r="18" spans="1:6" ht="20.100000000000001" customHeight="1" x14ac:dyDescent="0.25">
      <c r="A18" s="1" t="s">
        <v>2</v>
      </c>
      <c r="B18" s="2"/>
      <c r="C18" s="1"/>
      <c r="D18" s="1" t="s">
        <v>2</v>
      </c>
      <c r="E18" s="2"/>
      <c r="F18" s="1"/>
    </row>
    <row r="19" spans="1:6" ht="20.100000000000001" customHeight="1" x14ac:dyDescent="0.25">
      <c r="B19" s="3"/>
      <c r="E19" s="3"/>
    </row>
    <row r="20" spans="1:6" ht="20.100000000000001" customHeight="1" x14ac:dyDescent="0.25">
      <c r="A20" s="1" t="s">
        <v>3</v>
      </c>
      <c r="B20" s="2" t="s">
        <v>17</v>
      </c>
      <c r="C20" s="2" t="s">
        <v>18</v>
      </c>
      <c r="D20" s="1" t="s">
        <v>3</v>
      </c>
      <c r="E20" s="2" t="s">
        <v>17</v>
      </c>
      <c r="F20" s="2" t="s">
        <v>18</v>
      </c>
    </row>
    <row r="21" spans="1:6" ht="20.100000000000001" customHeight="1" x14ac:dyDescent="0.25">
      <c r="A21" s="1" t="s">
        <v>14</v>
      </c>
      <c r="B21" s="2"/>
      <c r="C21" s="1"/>
      <c r="D21" s="1" t="s">
        <v>14</v>
      </c>
      <c r="E21" s="2"/>
      <c r="F21" s="1"/>
    </row>
    <row r="22" spans="1:6" ht="20.100000000000001" customHeight="1" x14ac:dyDescent="0.25">
      <c r="A22" s="1" t="s">
        <v>4</v>
      </c>
      <c r="B22" s="2"/>
      <c r="C22" s="1"/>
      <c r="D22" s="1" t="s">
        <v>4</v>
      </c>
      <c r="E22" s="2"/>
      <c r="F22" s="1"/>
    </row>
    <row r="23" spans="1:6" ht="20.100000000000001" customHeight="1" x14ac:dyDescent="0.25">
      <c r="A23" s="1" t="s">
        <v>1</v>
      </c>
      <c r="B23" s="2"/>
      <c r="C23" s="1"/>
      <c r="D23" s="1" t="s">
        <v>1</v>
      </c>
      <c r="E23" s="2"/>
      <c r="F23" s="1"/>
    </row>
    <row r="24" spans="1:6" ht="20.100000000000001" customHeight="1" x14ac:dyDescent="0.25">
      <c r="A24" s="1" t="s">
        <v>15</v>
      </c>
      <c r="B24" s="2"/>
      <c r="C24" s="1"/>
      <c r="D24" s="1" t="s">
        <v>15</v>
      </c>
      <c r="E24" s="2"/>
      <c r="F24" s="1"/>
    </row>
    <row r="25" spans="1:6" ht="20.100000000000001" customHeight="1" x14ac:dyDescent="0.25">
      <c r="A25" s="1" t="s">
        <v>5</v>
      </c>
      <c r="B25" s="2"/>
      <c r="C25" s="1"/>
      <c r="D25" s="1" t="s">
        <v>5</v>
      </c>
      <c r="E25" s="2"/>
      <c r="F25" s="1"/>
    </row>
    <row r="26" spans="1:6" ht="20.100000000000001" customHeight="1" x14ac:dyDescent="0.25">
      <c r="A26" s="1" t="s">
        <v>2</v>
      </c>
      <c r="B26" s="2"/>
      <c r="C26" s="1"/>
      <c r="D26" s="1" t="s">
        <v>2</v>
      </c>
      <c r="E26" s="2"/>
      <c r="F26" s="1"/>
    </row>
    <row r="27" spans="1:6" ht="20.100000000000001" customHeight="1" x14ac:dyDescent="0.25">
      <c r="B27" s="3"/>
      <c r="E27" s="3"/>
    </row>
    <row r="28" spans="1:6" ht="20.100000000000001" customHeight="1" x14ac:dyDescent="0.25">
      <c r="A28" s="1" t="s">
        <v>6</v>
      </c>
      <c r="B28" s="2" t="s">
        <v>17</v>
      </c>
      <c r="C28" s="2" t="s">
        <v>18</v>
      </c>
      <c r="D28" s="1" t="s">
        <v>6</v>
      </c>
      <c r="E28" s="2" t="s">
        <v>17</v>
      </c>
      <c r="F28" s="2" t="s">
        <v>18</v>
      </c>
    </row>
    <row r="29" spans="1:6" ht="20.100000000000001" customHeight="1" x14ac:dyDescent="0.25">
      <c r="A29" s="1" t="s">
        <v>7</v>
      </c>
      <c r="B29" s="2"/>
      <c r="C29" s="1"/>
      <c r="D29" s="1" t="s">
        <v>7</v>
      </c>
      <c r="E29" s="2"/>
      <c r="F29" s="1"/>
    </row>
    <row r="30" spans="1:6" ht="20.100000000000001" customHeight="1" x14ac:dyDescent="0.25">
      <c r="A30" s="1" t="s">
        <v>8</v>
      </c>
      <c r="B30" s="2"/>
      <c r="C30" s="1"/>
      <c r="D30" s="1" t="s">
        <v>8</v>
      </c>
      <c r="E30" s="2"/>
      <c r="F30" s="1"/>
    </row>
    <row r="31" spans="1:6" ht="20.100000000000001" customHeight="1" x14ac:dyDescent="0.25">
      <c r="A31" s="1" t="s">
        <v>15</v>
      </c>
      <c r="B31" s="2"/>
      <c r="C31" s="1"/>
      <c r="D31" s="1" t="s">
        <v>15</v>
      </c>
      <c r="E31" s="2"/>
      <c r="F31" s="1"/>
    </row>
    <row r="32" spans="1:6" ht="20.100000000000001" customHeight="1" x14ac:dyDescent="0.25">
      <c r="A32" s="1" t="s">
        <v>9</v>
      </c>
      <c r="B32" s="2"/>
      <c r="C32" s="1"/>
      <c r="D32" s="1" t="s">
        <v>9</v>
      </c>
      <c r="E32" s="2"/>
      <c r="F32" s="1"/>
    </row>
    <row r="33" spans="1:6" ht="20.100000000000001" customHeight="1" x14ac:dyDescent="0.25">
      <c r="A33" s="1" t="s">
        <v>10</v>
      </c>
      <c r="B33" s="2"/>
      <c r="C33" s="1"/>
      <c r="D33" s="1" t="s">
        <v>10</v>
      </c>
      <c r="E33" s="2"/>
      <c r="F33" s="1"/>
    </row>
    <row r="34" spans="1:6" ht="20.100000000000001" customHeight="1" x14ac:dyDescent="0.25">
      <c r="B34" s="3"/>
      <c r="E34" s="3"/>
    </row>
    <row r="35" spans="1:6" ht="20.100000000000001" customHeight="1" x14ac:dyDescent="0.25">
      <c r="A35" s="18" t="s">
        <v>19</v>
      </c>
      <c r="B35" s="19">
        <f>SUM(B29:B33,B21:B26,B12:B18)</f>
        <v>0</v>
      </c>
      <c r="D35" s="18" t="s">
        <v>19</v>
      </c>
      <c r="E35" s="19">
        <f>SUM(E29:E33,E21:E26,E12:E18)</f>
        <v>0</v>
      </c>
    </row>
    <row r="36" spans="1:6" ht="20.100000000000001" customHeight="1" x14ac:dyDescent="0.25">
      <c r="A36" s="18" t="s">
        <v>20</v>
      </c>
      <c r="B36" s="20">
        <f>B35/4.5</f>
        <v>0</v>
      </c>
      <c r="D36" s="18" t="s">
        <v>20</v>
      </c>
      <c r="E36" s="20">
        <f>E35/4.5</f>
        <v>0</v>
      </c>
    </row>
    <row r="43" spans="1:6" ht="20.100000000000001" customHeight="1" x14ac:dyDescent="0.25">
      <c r="A43" t="s">
        <v>54</v>
      </c>
      <c r="C43" t="s">
        <v>56</v>
      </c>
      <c r="D43" t="s">
        <v>54</v>
      </c>
      <c r="F43" t="s">
        <v>56</v>
      </c>
    </row>
    <row r="44" spans="1:6" ht="20.100000000000001" customHeight="1" x14ac:dyDescent="0.25">
      <c r="A44" t="s">
        <v>55</v>
      </c>
      <c r="D44" t="s">
        <v>55</v>
      </c>
    </row>
    <row r="46" spans="1:6" ht="20.100000000000001" customHeight="1" x14ac:dyDescent="0.3">
      <c r="A46" s="33" t="s">
        <v>52</v>
      </c>
      <c r="B46" s="33"/>
      <c r="C46" s="33"/>
      <c r="D46" s="33" t="s">
        <v>52</v>
      </c>
      <c r="E46" s="33"/>
      <c r="F46" s="33"/>
    </row>
    <row r="48" spans="1:6" ht="20.100000000000001" customHeight="1" x14ac:dyDescent="0.25">
      <c r="A48" s="1" t="s">
        <v>0</v>
      </c>
      <c r="B48" s="2" t="s">
        <v>17</v>
      </c>
      <c r="C48" s="2" t="s">
        <v>18</v>
      </c>
      <c r="D48" s="1" t="s">
        <v>0</v>
      </c>
      <c r="E48" s="2" t="s">
        <v>17</v>
      </c>
      <c r="F48" s="2" t="s">
        <v>18</v>
      </c>
    </row>
    <row r="49" spans="1:6" ht="20.100000000000001" customHeight="1" x14ac:dyDescent="0.25">
      <c r="A49" s="1" t="s">
        <v>11</v>
      </c>
      <c r="B49" s="2"/>
      <c r="C49" s="1"/>
      <c r="D49" s="1" t="s">
        <v>11</v>
      </c>
      <c r="E49" s="2"/>
      <c r="F49" s="1"/>
    </row>
    <row r="50" spans="1:6" ht="20.100000000000001" customHeight="1" x14ac:dyDescent="0.25">
      <c r="A50" s="1" t="s">
        <v>57</v>
      </c>
      <c r="B50" s="2"/>
      <c r="C50" s="1"/>
      <c r="D50" s="1" t="s">
        <v>57</v>
      </c>
      <c r="E50" s="2"/>
      <c r="F50" s="1"/>
    </row>
    <row r="51" spans="1:6" ht="20.100000000000001" customHeight="1" x14ac:dyDescent="0.25">
      <c r="A51" s="1" t="s">
        <v>16</v>
      </c>
      <c r="B51" s="2"/>
      <c r="C51" s="1"/>
      <c r="D51" s="1" t="s">
        <v>16</v>
      </c>
      <c r="E51" s="2"/>
      <c r="F51" s="1"/>
    </row>
    <row r="52" spans="1:6" ht="20.100000000000001" customHeight="1" x14ac:dyDescent="0.25">
      <c r="A52" s="1" t="s">
        <v>1</v>
      </c>
      <c r="B52" s="2"/>
      <c r="C52" s="1"/>
      <c r="D52" s="1" t="s">
        <v>1</v>
      </c>
      <c r="E52" s="2"/>
      <c r="F52" s="1"/>
    </row>
    <row r="53" spans="1:6" ht="20.100000000000001" customHeight="1" x14ac:dyDescent="0.25">
      <c r="A53" s="1" t="s">
        <v>13</v>
      </c>
      <c r="B53" s="2"/>
      <c r="C53" s="1"/>
      <c r="D53" s="1" t="s">
        <v>13</v>
      </c>
      <c r="E53" s="2"/>
      <c r="F53" s="1"/>
    </row>
    <row r="54" spans="1:6" ht="20.100000000000001" customHeight="1" x14ac:dyDescent="0.25">
      <c r="A54" s="1" t="s">
        <v>5</v>
      </c>
      <c r="B54" s="2"/>
      <c r="C54" s="1"/>
      <c r="D54" s="1" t="s">
        <v>5</v>
      </c>
      <c r="E54" s="2"/>
      <c r="F54" s="1"/>
    </row>
    <row r="55" spans="1:6" ht="20.100000000000001" customHeight="1" x14ac:dyDescent="0.25">
      <c r="A55" s="1" t="s">
        <v>2</v>
      </c>
      <c r="B55" s="2"/>
      <c r="C55" s="1"/>
      <c r="D55" s="1" t="s">
        <v>2</v>
      </c>
      <c r="E55" s="2"/>
      <c r="F55" s="1"/>
    </row>
    <row r="56" spans="1:6" ht="20.100000000000001" customHeight="1" x14ac:dyDescent="0.25">
      <c r="B56" s="3"/>
      <c r="E56" s="3"/>
    </row>
    <row r="57" spans="1:6" ht="20.100000000000001" customHeight="1" x14ac:dyDescent="0.25">
      <c r="A57" s="1" t="s">
        <v>3</v>
      </c>
      <c r="B57" s="2" t="s">
        <v>17</v>
      </c>
      <c r="C57" s="2" t="s">
        <v>18</v>
      </c>
      <c r="D57" s="1" t="s">
        <v>3</v>
      </c>
      <c r="E57" s="2" t="s">
        <v>17</v>
      </c>
      <c r="F57" s="2" t="s">
        <v>18</v>
      </c>
    </row>
    <row r="58" spans="1:6" ht="20.100000000000001" customHeight="1" x14ac:dyDescent="0.25">
      <c r="A58" s="1" t="s">
        <v>14</v>
      </c>
      <c r="B58" s="2"/>
      <c r="C58" s="1"/>
      <c r="D58" s="1" t="s">
        <v>14</v>
      </c>
      <c r="E58" s="2"/>
      <c r="F58" s="1"/>
    </row>
    <row r="59" spans="1:6" ht="20.100000000000001" customHeight="1" x14ac:dyDescent="0.25">
      <c r="A59" s="1" t="s">
        <v>4</v>
      </c>
      <c r="B59" s="2"/>
      <c r="C59" s="1"/>
      <c r="D59" s="1" t="s">
        <v>4</v>
      </c>
      <c r="E59" s="2"/>
      <c r="F59" s="1"/>
    </row>
    <row r="60" spans="1:6" ht="20.100000000000001" customHeight="1" x14ac:dyDescent="0.25">
      <c r="A60" s="1" t="s">
        <v>1</v>
      </c>
      <c r="B60" s="2"/>
      <c r="C60" s="1"/>
      <c r="D60" s="1" t="s">
        <v>1</v>
      </c>
      <c r="E60" s="2"/>
      <c r="F60" s="1"/>
    </row>
    <row r="61" spans="1:6" ht="20.100000000000001" customHeight="1" x14ac:dyDescent="0.25">
      <c r="A61" s="1" t="s">
        <v>15</v>
      </c>
      <c r="B61" s="2"/>
      <c r="C61" s="1"/>
      <c r="D61" s="1" t="s">
        <v>15</v>
      </c>
      <c r="E61" s="2"/>
      <c r="F61" s="1"/>
    </row>
    <row r="62" spans="1:6" ht="20.100000000000001" customHeight="1" x14ac:dyDescent="0.25">
      <c r="A62" s="1" t="s">
        <v>5</v>
      </c>
      <c r="B62" s="2"/>
      <c r="C62" s="1"/>
      <c r="D62" s="1" t="s">
        <v>5</v>
      </c>
      <c r="E62" s="2"/>
      <c r="F62" s="1"/>
    </row>
    <row r="63" spans="1:6" ht="20.100000000000001" customHeight="1" x14ac:dyDescent="0.25">
      <c r="A63" s="1" t="s">
        <v>2</v>
      </c>
      <c r="B63" s="2"/>
      <c r="C63" s="1"/>
      <c r="D63" s="1" t="s">
        <v>2</v>
      </c>
      <c r="E63" s="2"/>
      <c r="F63" s="1"/>
    </row>
    <row r="64" spans="1:6" ht="20.100000000000001" customHeight="1" x14ac:dyDescent="0.25">
      <c r="B64" s="3"/>
      <c r="E64" s="3"/>
    </row>
    <row r="65" spans="1:6" ht="20.100000000000001" customHeight="1" x14ac:dyDescent="0.25">
      <c r="A65" s="1" t="s">
        <v>6</v>
      </c>
      <c r="B65" s="2" t="s">
        <v>17</v>
      </c>
      <c r="C65" s="2" t="s">
        <v>18</v>
      </c>
      <c r="D65" s="1" t="s">
        <v>6</v>
      </c>
      <c r="E65" s="2" t="s">
        <v>17</v>
      </c>
      <c r="F65" s="2" t="s">
        <v>18</v>
      </c>
    </row>
    <row r="66" spans="1:6" ht="20.100000000000001" customHeight="1" x14ac:dyDescent="0.25">
      <c r="A66" s="1" t="s">
        <v>7</v>
      </c>
      <c r="B66" s="2"/>
      <c r="C66" s="1"/>
      <c r="D66" s="1" t="s">
        <v>7</v>
      </c>
      <c r="E66" s="2"/>
      <c r="F66" s="1"/>
    </row>
    <row r="67" spans="1:6" ht="20.100000000000001" customHeight="1" x14ac:dyDescent="0.25">
      <c r="A67" s="1" t="s">
        <v>8</v>
      </c>
      <c r="B67" s="2"/>
      <c r="C67" s="1"/>
      <c r="D67" s="1" t="s">
        <v>8</v>
      </c>
      <c r="E67" s="2"/>
      <c r="F67" s="1"/>
    </row>
    <row r="68" spans="1:6" ht="20.100000000000001" customHeight="1" x14ac:dyDescent="0.25">
      <c r="A68" s="1" t="s">
        <v>15</v>
      </c>
      <c r="B68" s="2"/>
      <c r="C68" s="1"/>
      <c r="D68" s="1" t="s">
        <v>15</v>
      </c>
      <c r="E68" s="2"/>
      <c r="F68" s="1"/>
    </row>
    <row r="69" spans="1:6" ht="20.100000000000001" customHeight="1" x14ac:dyDescent="0.25">
      <c r="A69" s="1" t="s">
        <v>9</v>
      </c>
      <c r="B69" s="2"/>
      <c r="C69" s="1"/>
      <c r="D69" s="1" t="s">
        <v>9</v>
      </c>
      <c r="E69" s="2"/>
      <c r="F69" s="1"/>
    </row>
    <row r="70" spans="1:6" ht="20.100000000000001" customHeight="1" x14ac:dyDescent="0.25">
      <c r="A70" s="1" t="s">
        <v>10</v>
      </c>
      <c r="B70" s="2"/>
      <c r="C70" s="1"/>
      <c r="D70" s="1" t="s">
        <v>10</v>
      </c>
      <c r="E70" s="2"/>
      <c r="F70" s="1"/>
    </row>
    <row r="71" spans="1:6" ht="20.100000000000001" customHeight="1" x14ac:dyDescent="0.25">
      <c r="B71" s="3"/>
      <c r="E71" s="3"/>
    </row>
    <row r="72" spans="1:6" ht="20.100000000000001" customHeight="1" x14ac:dyDescent="0.25">
      <c r="A72" s="18" t="s">
        <v>19</v>
      </c>
      <c r="B72" s="19">
        <f>SUM(B66:B70,B58:B63,B49:B55)</f>
        <v>0</v>
      </c>
      <c r="D72" s="18" t="s">
        <v>19</v>
      </c>
      <c r="E72" s="19">
        <f>SUM(E66:E70,E58:E63,E49:E55)</f>
        <v>0</v>
      </c>
    </row>
    <row r="73" spans="1:6" ht="20.100000000000001" customHeight="1" x14ac:dyDescent="0.25">
      <c r="A73" s="18" t="s">
        <v>20</v>
      </c>
      <c r="B73" s="20">
        <f>B72/4.5</f>
        <v>0</v>
      </c>
      <c r="D73" s="18" t="s">
        <v>20</v>
      </c>
      <c r="E73" s="20">
        <f>E72/4.5</f>
        <v>0</v>
      </c>
    </row>
    <row r="80" spans="1:6" ht="20.100000000000001" customHeight="1" x14ac:dyDescent="0.25">
      <c r="A80" t="s">
        <v>54</v>
      </c>
      <c r="C80" t="s">
        <v>56</v>
      </c>
      <c r="D80" t="s">
        <v>54</v>
      </c>
      <c r="F80" t="s">
        <v>56</v>
      </c>
    </row>
    <row r="81" spans="1:6" ht="20.100000000000001" customHeight="1" x14ac:dyDescent="0.25">
      <c r="A81" t="s">
        <v>55</v>
      </c>
      <c r="D81" t="s">
        <v>55</v>
      </c>
    </row>
    <row r="83" spans="1:6" ht="20.100000000000001" customHeight="1" x14ac:dyDescent="0.3">
      <c r="A83" s="33" t="s">
        <v>52</v>
      </c>
      <c r="B83" s="33"/>
      <c r="C83" s="33"/>
      <c r="D83" s="33" t="s">
        <v>52</v>
      </c>
      <c r="E83" s="33"/>
      <c r="F83" s="33"/>
    </row>
    <row r="85" spans="1:6" ht="20.100000000000001" customHeight="1" x14ac:dyDescent="0.25">
      <c r="A85" s="1" t="s">
        <v>0</v>
      </c>
      <c r="B85" s="2" t="s">
        <v>17</v>
      </c>
      <c r="C85" s="2" t="s">
        <v>18</v>
      </c>
      <c r="D85" s="1" t="s">
        <v>0</v>
      </c>
      <c r="E85" s="2" t="s">
        <v>17</v>
      </c>
      <c r="F85" s="2" t="s">
        <v>18</v>
      </c>
    </row>
    <row r="86" spans="1:6" ht="20.100000000000001" customHeight="1" x14ac:dyDescent="0.25">
      <c r="A86" s="1" t="s">
        <v>11</v>
      </c>
      <c r="B86" s="2"/>
      <c r="C86" s="1"/>
      <c r="D86" s="1" t="s">
        <v>11</v>
      </c>
      <c r="E86" s="2"/>
      <c r="F86" s="1"/>
    </row>
    <row r="87" spans="1:6" ht="20.100000000000001" customHeight="1" x14ac:dyDescent="0.25">
      <c r="A87" s="1" t="s">
        <v>57</v>
      </c>
      <c r="B87" s="2"/>
      <c r="C87" s="1"/>
      <c r="D87" s="1" t="s">
        <v>57</v>
      </c>
      <c r="E87" s="2"/>
      <c r="F87" s="1"/>
    </row>
    <row r="88" spans="1:6" ht="20.100000000000001" customHeight="1" x14ac:dyDescent="0.25">
      <c r="A88" s="1" t="s">
        <v>16</v>
      </c>
      <c r="B88" s="2"/>
      <c r="C88" s="1"/>
      <c r="D88" s="1" t="s">
        <v>16</v>
      </c>
      <c r="E88" s="2"/>
      <c r="F88" s="1"/>
    </row>
    <row r="89" spans="1:6" ht="20.100000000000001" customHeight="1" x14ac:dyDescent="0.25">
      <c r="A89" s="1" t="s">
        <v>1</v>
      </c>
      <c r="B89" s="2"/>
      <c r="C89" s="1"/>
      <c r="D89" s="1" t="s">
        <v>1</v>
      </c>
      <c r="E89" s="2"/>
      <c r="F89" s="1"/>
    </row>
    <row r="90" spans="1:6" ht="20.100000000000001" customHeight="1" x14ac:dyDescent="0.25">
      <c r="A90" s="1" t="s">
        <v>13</v>
      </c>
      <c r="B90" s="2"/>
      <c r="C90" s="1"/>
      <c r="D90" s="1" t="s">
        <v>13</v>
      </c>
      <c r="E90" s="2"/>
      <c r="F90" s="1"/>
    </row>
    <row r="91" spans="1:6" ht="20.100000000000001" customHeight="1" x14ac:dyDescent="0.25">
      <c r="A91" s="1" t="s">
        <v>5</v>
      </c>
      <c r="B91" s="2"/>
      <c r="C91" s="1"/>
      <c r="D91" s="1" t="s">
        <v>5</v>
      </c>
      <c r="E91" s="2"/>
      <c r="F91" s="1"/>
    </row>
    <row r="92" spans="1:6" ht="20.100000000000001" customHeight="1" x14ac:dyDescent="0.25">
      <c r="A92" s="1" t="s">
        <v>2</v>
      </c>
      <c r="B92" s="2"/>
      <c r="C92" s="1"/>
      <c r="D92" s="1" t="s">
        <v>2</v>
      </c>
      <c r="E92" s="2"/>
      <c r="F92" s="1"/>
    </row>
    <row r="93" spans="1:6" ht="20.100000000000001" customHeight="1" x14ac:dyDescent="0.25">
      <c r="B93" s="3"/>
      <c r="E93" s="3"/>
    </row>
    <row r="94" spans="1:6" ht="20.100000000000001" customHeight="1" x14ac:dyDescent="0.25">
      <c r="A94" s="1" t="s">
        <v>3</v>
      </c>
      <c r="B94" s="2" t="s">
        <v>17</v>
      </c>
      <c r="C94" s="2" t="s">
        <v>18</v>
      </c>
      <c r="D94" s="1" t="s">
        <v>3</v>
      </c>
      <c r="E94" s="2" t="s">
        <v>17</v>
      </c>
      <c r="F94" s="2" t="s">
        <v>18</v>
      </c>
    </row>
    <row r="95" spans="1:6" ht="20.100000000000001" customHeight="1" x14ac:dyDescent="0.25">
      <c r="A95" s="1" t="s">
        <v>14</v>
      </c>
      <c r="B95" s="2"/>
      <c r="C95" s="1"/>
      <c r="D95" s="1" t="s">
        <v>14</v>
      </c>
      <c r="E95" s="2"/>
      <c r="F95" s="1"/>
    </row>
    <row r="96" spans="1:6" ht="20.100000000000001" customHeight="1" x14ac:dyDescent="0.25">
      <c r="A96" s="1" t="s">
        <v>4</v>
      </c>
      <c r="B96" s="2"/>
      <c r="C96" s="1"/>
      <c r="D96" s="1" t="s">
        <v>4</v>
      </c>
      <c r="E96" s="2"/>
      <c r="F96" s="1"/>
    </row>
    <row r="97" spans="1:6" ht="20.100000000000001" customHeight="1" x14ac:dyDescent="0.25">
      <c r="A97" s="1" t="s">
        <v>1</v>
      </c>
      <c r="B97" s="2"/>
      <c r="C97" s="1"/>
      <c r="D97" s="1" t="s">
        <v>1</v>
      </c>
      <c r="E97" s="2"/>
      <c r="F97" s="1"/>
    </row>
    <row r="98" spans="1:6" ht="20.100000000000001" customHeight="1" x14ac:dyDescent="0.25">
      <c r="A98" s="1" t="s">
        <v>15</v>
      </c>
      <c r="B98" s="2"/>
      <c r="C98" s="1"/>
      <c r="D98" s="1" t="s">
        <v>15</v>
      </c>
      <c r="E98" s="2"/>
      <c r="F98" s="1"/>
    </row>
    <row r="99" spans="1:6" ht="20.100000000000001" customHeight="1" x14ac:dyDescent="0.25">
      <c r="A99" s="1" t="s">
        <v>5</v>
      </c>
      <c r="B99" s="2"/>
      <c r="C99" s="1"/>
      <c r="D99" s="1" t="s">
        <v>5</v>
      </c>
      <c r="E99" s="2"/>
      <c r="F99" s="1"/>
    </row>
    <row r="100" spans="1:6" ht="20.100000000000001" customHeight="1" x14ac:dyDescent="0.25">
      <c r="A100" s="1" t="s">
        <v>2</v>
      </c>
      <c r="B100" s="2"/>
      <c r="C100" s="1"/>
      <c r="D100" s="1" t="s">
        <v>2</v>
      </c>
      <c r="E100" s="2"/>
      <c r="F100" s="1"/>
    </row>
    <row r="101" spans="1:6" ht="20.100000000000001" customHeight="1" x14ac:dyDescent="0.25">
      <c r="B101" s="3"/>
      <c r="E101" s="3"/>
    </row>
    <row r="102" spans="1:6" ht="20.100000000000001" customHeight="1" x14ac:dyDescent="0.25">
      <c r="A102" s="1" t="s">
        <v>6</v>
      </c>
      <c r="B102" s="2" t="s">
        <v>17</v>
      </c>
      <c r="C102" s="2" t="s">
        <v>18</v>
      </c>
      <c r="D102" s="1" t="s">
        <v>6</v>
      </c>
      <c r="E102" s="2" t="s">
        <v>17</v>
      </c>
      <c r="F102" s="2" t="s">
        <v>18</v>
      </c>
    </row>
    <row r="103" spans="1:6" ht="20.100000000000001" customHeight="1" x14ac:dyDescent="0.25">
      <c r="A103" s="1" t="s">
        <v>7</v>
      </c>
      <c r="B103" s="2"/>
      <c r="C103" s="1"/>
      <c r="D103" s="1" t="s">
        <v>7</v>
      </c>
      <c r="E103" s="2"/>
      <c r="F103" s="1"/>
    </row>
    <row r="104" spans="1:6" ht="20.100000000000001" customHeight="1" x14ac:dyDescent="0.25">
      <c r="A104" s="1" t="s">
        <v>8</v>
      </c>
      <c r="B104" s="2"/>
      <c r="C104" s="1"/>
      <c r="D104" s="1" t="s">
        <v>8</v>
      </c>
      <c r="E104" s="2"/>
      <c r="F104" s="1"/>
    </row>
    <row r="105" spans="1:6" ht="20.100000000000001" customHeight="1" x14ac:dyDescent="0.25">
      <c r="A105" s="1" t="s">
        <v>15</v>
      </c>
      <c r="B105" s="2"/>
      <c r="C105" s="1"/>
      <c r="D105" s="1" t="s">
        <v>15</v>
      </c>
      <c r="E105" s="2"/>
      <c r="F105" s="1"/>
    </row>
    <row r="106" spans="1:6" ht="20.100000000000001" customHeight="1" x14ac:dyDescent="0.25">
      <c r="A106" s="1" t="s">
        <v>9</v>
      </c>
      <c r="B106" s="2"/>
      <c r="C106" s="1"/>
      <c r="D106" s="1" t="s">
        <v>9</v>
      </c>
      <c r="E106" s="2"/>
      <c r="F106" s="1"/>
    </row>
    <row r="107" spans="1:6" ht="20.100000000000001" customHeight="1" x14ac:dyDescent="0.25">
      <c r="A107" s="1" t="s">
        <v>10</v>
      </c>
      <c r="B107" s="2"/>
      <c r="C107" s="1"/>
      <c r="D107" s="1" t="s">
        <v>10</v>
      </c>
      <c r="E107" s="2"/>
      <c r="F107" s="1"/>
    </row>
    <row r="108" spans="1:6" ht="20.100000000000001" customHeight="1" x14ac:dyDescent="0.25">
      <c r="B108" s="3"/>
      <c r="E108" s="3"/>
    </row>
    <row r="109" spans="1:6" ht="20.100000000000001" customHeight="1" x14ac:dyDescent="0.25">
      <c r="A109" s="18" t="s">
        <v>19</v>
      </c>
      <c r="B109" s="19">
        <f>SUM(B103:B107,B95:B100,B86:B92)</f>
        <v>0</v>
      </c>
      <c r="D109" s="18" t="s">
        <v>19</v>
      </c>
      <c r="E109" s="19">
        <f>SUM(E103:E107,E95:E100,E86:E92)</f>
        <v>0</v>
      </c>
    </row>
    <row r="110" spans="1:6" ht="20.100000000000001" customHeight="1" x14ac:dyDescent="0.25">
      <c r="A110" s="18" t="s">
        <v>20</v>
      </c>
      <c r="B110" s="20">
        <f>B109/4.5</f>
        <v>0</v>
      </c>
      <c r="D110" s="18" t="s">
        <v>20</v>
      </c>
      <c r="E110" s="20">
        <f>E109/4.5</f>
        <v>0</v>
      </c>
    </row>
    <row r="117" spans="1:6" ht="20.100000000000001" customHeight="1" x14ac:dyDescent="0.25">
      <c r="A117" t="s">
        <v>54</v>
      </c>
      <c r="C117" t="s">
        <v>56</v>
      </c>
      <c r="D117" t="s">
        <v>54</v>
      </c>
      <c r="F117" t="s">
        <v>56</v>
      </c>
    </row>
    <row r="118" spans="1:6" ht="20.100000000000001" customHeight="1" x14ac:dyDescent="0.25">
      <c r="A118" t="s">
        <v>59</v>
      </c>
      <c r="D118" t="s">
        <v>59</v>
      </c>
    </row>
    <row r="120" spans="1:6" ht="20.100000000000001" customHeight="1" x14ac:dyDescent="0.3">
      <c r="A120" s="33" t="s">
        <v>52</v>
      </c>
      <c r="B120" s="33"/>
      <c r="C120" s="33"/>
      <c r="D120" s="33" t="s">
        <v>52</v>
      </c>
      <c r="E120" s="33"/>
      <c r="F120" s="33"/>
    </row>
    <row r="122" spans="1:6" ht="20.100000000000001" customHeight="1" x14ac:dyDescent="0.25">
      <c r="A122" s="1" t="s">
        <v>0</v>
      </c>
      <c r="B122" s="2" t="s">
        <v>17</v>
      </c>
      <c r="C122" s="2" t="s">
        <v>18</v>
      </c>
      <c r="D122" s="1" t="s">
        <v>0</v>
      </c>
      <c r="E122" s="2" t="s">
        <v>17</v>
      </c>
      <c r="F122" s="2" t="s">
        <v>18</v>
      </c>
    </row>
    <row r="123" spans="1:6" ht="20.100000000000001" customHeight="1" x14ac:dyDescent="0.25">
      <c r="A123" s="1" t="s">
        <v>11</v>
      </c>
      <c r="B123" s="2">
        <f>B12+B49+B86</f>
        <v>0</v>
      </c>
      <c r="C123" s="1"/>
      <c r="D123" s="1" t="s">
        <v>11</v>
      </c>
      <c r="E123" s="2">
        <f>E12+E49+E86</f>
        <v>0</v>
      </c>
      <c r="F123" s="1"/>
    </row>
    <row r="124" spans="1:6" ht="20.100000000000001" customHeight="1" x14ac:dyDescent="0.25">
      <c r="A124" s="1" t="s">
        <v>57</v>
      </c>
      <c r="B124" s="2">
        <f t="shared" ref="B124:B144" si="0">B13+B50+B87</f>
        <v>0</v>
      </c>
      <c r="C124" s="1"/>
      <c r="D124" s="1" t="s">
        <v>57</v>
      </c>
      <c r="E124" s="2">
        <f t="shared" ref="E124:E144" si="1">E13+E50+E87</f>
        <v>0</v>
      </c>
      <c r="F124" s="1"/>
    </row>
    <row r="125" spans="1:6" ht="20.100000000000001" customHeight="1" x14ac:dyDescent="0.25">
      <c r="A125" s="1" t="s">
        <v>16</v>
      </c>
      <c r="B125" s="2">
        <f t="shared" si="0"/>
        <v>0</v>
      </c>
      <c r="C125" s="1"/>
      <c r="D125" s="1" t="s">
        <v>16</v>
      </c>
      <c r="E125" s="2">
        <f t="shared" si="1"/>
        <v>0</v>
      </c>
      <c r="F125" s="1"/>
    </row>
    <row r="126" spans="1:6" ht="20.100000000000001" customHeight="1" x14ac:dyDescent="0.25">
      <c r="A126" s="1" t="s">
        <v>1</v>
      </c>
      <c r="B126" s="2">
        <f t="shared" si="0"/>
        <v>0</v>
      </c>
      <c r="C126" s="1"/>
      <c r="D126" s="1" t="s">
        <v>1</v>
      </c>
      <c r="E126" s="2">
        <f t="shared" si="1"/>
        <v>0</v>
      </c>
      <c r="F126" s="1"/>
    </row>
    <row r="127" spans="1:6" ht="20.100000000000001" customHeight="1" x14ac:dyDescent="0.25">
      <c r="A127" s="1" t="s">
        <v>13</v>
      </c>
      <c r="B127" s="2">
        <f t="shared" si="0"/>
        <v>0</v>
      </c>
      <c r="C127" s="1"/>
      <c r="D127" s="1" t="s">
        <v>13</v>
      </c>
      <c r="E127" s="2">
        <f t="shared" si="1"/>
        <v>0</v>
      </c>
      <c r="F127" s="1"/>
    </row>
    <row r="128" spans="1:6" ht="20.100000000000001" customHeight="1" x14ac:dyDescent="0.25">
      <c r="A128" s="1" t="s">
        <v>5</v>
      </c>
      <c r="B128" s="2">
        <f t="shared" si="0"/>
        <v>0</v>
      </c>
      <c r="C128" s="1"/>
      <c r="D128" s="1" t="s">
        <v>5</v>
      </c>
      <c r="E128" s="2">
        <f t="shared" si="1"/>
        <v>0</v>
      </c>
      <c r="F128" s="1"/>
    </row>
    <row r="129" spans="1:6" ht="20.100000000000001" customHeight="1" x14ac:dyDescent="0.25">
      <c r="A129" s="1" t="s">
        <v>2</v>
      </c>
      <c r="B129" s="2">
        <f t="shared" si="0"/>
        <v>0</v>
      </c>
      <c r="C129" s="1"/>
      <c r="D129" s="1" t="s">
        <v>2</v>
      </c>
      <c r="E129" s="2">
        <f t="shared" si="1"/>
        <v>0</v>
      </c>
      <c r="F129" s="1"/>
    </row>
    <row r="130" spans="1:6" ht="20.100000000000001" customHeight="1" x14ac:dyDescent="0.25">
      <c r="B130" s="11"/>
      <c r="E130" s="11"/>
    </row>
    <row r="131" spans="1:6" ht="20.100000000000001" customHeight="1" x14ac:dyDescent="0.25">
      <c r="A131" s="1" t="s">
        <v>3</v>
      </c>
      <c r="B131" s="2" t="s">
        <v>17</v>
      </c>
      <c r="C131" s="2" t="s">
        <v>18</v>
      </c>
      <c r="D131" s="1" t="s">
        <v>3</v>
      </c>
      <c r="E131" s="2" t="s">
        <v>17</v>
      </c>
      <c r="F131" s="2" t="s">
        <v>18</v>
      </c>
    </row>
    <row r="132" spans="1:6" ht="20.100000000000001" customHeight="1" x14ac:dyDescent="0.25">
      <c r="A132" s="1" t="s">
        <v>14</v>
      </c>
      <c r="B132" s="2">
        <f t="shared" si="0"/>
        <v>0</v>
      </c>
      <c r="C132" s="1"/>
      <c r="D132" s="1" t="s">
        <v>14</v>
      </c>
      <c r="E132" s="2">
        <f t="shared" si="1"/>
        <v>0</v>
      </c>
      <c r="F132" s="1"/>
    </row>
    <row r="133" spans="1:6" ht="20.100000000000001" customHeight="1" x14ac:dyDescent="0.25">
      <c r="A133" s="1" t="s">
        <v>4</v>
      </c>
      <c r="B133" s="2">
        <f t="shared" si="0"/>
        <v>0</v>
      </c>
      <c r="C133" s="1"/>
      <c r="D133" s="1" t="s">
        <v>4</v>
      </c>
      <c r="E133" s="2">
        <f t="shared" si="1"/>
        <v>0</v>
      </c>
      <c r="F133" s="1"/>
    </row>
    <row r="134" spans="1:6" ht="20.100000000000001" customHeight="1" x14ac:dyDescent="0.25">
      <c r="A134" s="1" t="s">
        <v>1</v>
      </c>
      <c r="B134" s="2">
        <f t="shared" si="0"/>
        <v>0</v>
      </c>
      <c r="C134" s="1"/>
      <c r="D134" s="1" t="s">
        <v>1</v>
      </c>
      <c r="E134" s="2">
        <f t="shared" si="1"/>
        <v>0</v>
      </c>
      <c r="F134" s="1"/>
    </row>
    <row r="135" spans="1:6" ht="20.100000000000001" customHeight="1" x14ac:dyDescent="0.25">
      <c r="A135" s="1" t="s">
        <v>15</v>
      </c>
      <c r="B135" s="2">
        <f t="shared" si="0"/>
        <v>0</v>
      </c>
      <c r="C135" s="1"/>
      <c r="D135" s="1" t="s">
        <v>15</v>
      </c>
      <c r="E135" s="2">
        <f t="shared" si="1"/>
        <v>0</v>
      </c>
      <c r="F135" s="1"/>
    </row>
    <row r="136" spans="1:6" ht="20.100000000000001" customHeight="1" x14ac:dyDescent="0.25">
      <c r="A136" s="1" t="s">
        <v>5</v>
      </c>
      <c r="B136" s="2">
        <f t="shared" si="0"/>
        <v>0</v>
      </c>
      <c r="C136" s="1"/>
      <c r="D136" s="1" t="s">
        <v>5</v>
      </c>
      <c r="E136" s="2">
        <f t="shared" si="1"/>
        <v>0</v>
      </c>
      <c r="F136" s="1"/>
    </row>
    <row r="137" spans="1:6" ht="20.100000000000001" customHeight="1" x14ac:dyDescent="0.25">
      <c r="A137" s="1" t="s">
        <v>2</v>
      </c>
      <c r="B137" s="2">
        <f t="shared" si="0"/>
        <v>0</v>
      </c>
      <c r="C137" s="1"/>
      <c r="D137" s="1" t="s">
        <v>2</v>
      </c>
      <c r="E137" s="2">
        <f t="shared" si="1"/>
        <v>0</v>
      </c>
      <c r="F137" s="1"/>
    </row>
    <row r="138" spans="1:6" ht="20.100000000000001" customHeight="1" x14ac:dyDescent="0.25">
      <c r="B138" s="11"/>
      <c r="E138" s="11"/>
    </row>
    <row r="139" spans="1:6" ht="20.100000000000001" customHeight="1" x14ac:dyDescent="0.25">
      <c r="A139" s="1" t="s">
        <v>6</v>
      </c>
      <c r="B139" s="2" t="s">
        <v>17</v>
      </c>
      <c r="C139" s="2" t="s">
        <v>18</v>
      </c>
      <c r="D139" s="1" t="s">
        <v>6</v>
      </c>
      <c r="E139" s="2" t="s">
        <v>17</v>
      </c>
      <c r="F139" s="2" t="s">
        <v>18</v>
      </c>
    </row>
    <row r="140" spans="1:6" ht="20.100000000000001" customHeight="1" x14ac:dyDescent="0.25">
      <c r="A140" s="1" t="s">
        <v>7</v>
      </c>
      <c r="B140" s="2">
        <f t="shared" si="0"/>
        <v>0</v>
      </c>
      <c r="C140" s="1"/>
      <c r="D140" s="1" t="s">
        <v>7</v>
      </c>
      <c r="E140" s="2">
        <f t="shared" si="1"/>
        <v>0</v>
      </c>
      <c r="F140" s="1"/>
    </row>
    <row r="141" spans="1:6" ht="20.100000000000001" customHeight="1" x14ac:dyDescent="0.25">
      <c r="A141" s="1" t="s">
        <v>8</v>
      </c>
      <c r="B141" s="2">
        <f t="shared" si="0"/>
        <v>0</v>
      </c>
      <c r="C141" s="1"/>
      <c r="D141" s="1" t="s">
        <v>8</v>
      </c>
      <c r="E141" s="2">
        <f t="shared" si="1"/>
        <v>0</v>
      </c>
      <c r="F141" s="1"/>
    </row>
    <row r="142" spans="1:6" ht="20.100000000000001" customHeight="1" x14ac:dyDescent="0.25">
      <c r="A142" s="1" t="s">
        <v>15</v>
      </c>
      <c r="B142" s="2">
        <f t="shared" si="0"/>
        <v>0</v>
      </c>
      <c r="C142" s="1"/>
      <c r="D142" s="1" t="s">
        <v>15</v>
      </c>
      <c r="E142" s="2">
        <f t="shared" si="1"/>
        <v>0</v>
      </c>
      <c r="F142" s="1"/>
    </row>
    <row r="143" spans="1:6" ht="20.100000000000001" customHeight="1" x14ac:dyDescent="0.25">
      <c r="A143" s="1" t="s">
        <v>9</v>
      </c>
      <c r="B143" s="2">
        <f t="shared" si="0"/>
        <v>0</v>
      </c>
      <c r="C143" s="1"/>
      <c r="D143" s="1" t="s">
        <v>9</v>
      </c>
      <c r="E143" s="2">
        <f t="shared" si="1"/>
        <v>0</v>
      </c>
      <c r="F143" s="1"/>
    </row>
    <row r="144" spans="1:6" ht="20.100000000000001" customHeight="1" x14ac:dyDescent="0.25">
      <c r="A144" s="1" t="s">
        <v>10</v>
      </c>
      <c r="B144" s="2">
        <f t="shared" si="0"/>
        <v>0</v>
      </c>
      <c r="C144" s="1"/>
      <c r="D144" s="1" t="s">
        <v>10</v>
      </c>
      <c r="E144" s="2">
        <f t="shared" si="1"/>
        <v>0</v>
      </c>
      <c r="F144" s="1"/>
    </row>
    <row r="145" spans="1:5" ht="20.100000000000001" customHeight="1" x14ac:dyDescent="0.25">
      <c r="B145" s="3"/>
      <c r="E145" s="3"/>
    </row>
    <row r="146" spans="1:5" ht="20.100000000000001" customHeight="1" x14ac:dyDescent="0.25">
      <c r="A146" s="18" t="s">
        <v>19</v>
      </c>
      <c r="B146" s="19">
        <f>SUM(B140:B144,B132:B137,B123:B129)</f>
        <v>0</v>
      </c>
      <c r="D146" s="18" t="s">
        <v>19</v>
      </c>
      <c r="E146" s="19">
        <f>SUM(E140:E144,E132:E137,E123:E129)</f>
        <v>0</v>
      </c>
    </row>
    <row r="147" spans="1:5" ht="20.100000000000001" customHeight="1" x14ac:dyDescent="0.25">
      <c r="A147" s="18" t="s">
        <v>20</v>
      </c>
      <c r="B147" s="20">
        <f>B146/13.5</f>
        <v>0</v>
      </c>
      <c r="D147" s="18" t="s">
        <v>20</v>
      </c>
      <c r="E147" s="20">
        <f>E146/13.5</f>
        <v>0</v>
      </c>
    </row>
    <row r="154" spans="1:5" ht="20.100000000000001" customHeight="1" x14ac:dyDescent="0.25">
      <c r="A154" t="s">
        <v>54</v>
      </c>
    </row>
    <row r="155" spans="1:5" ht="20.100000000000001" customHeight="1" x14ac:dyDescent="0.25">
      <c r="A155" t="s">
        <v>55</v>
      </c>
    </row>
    <row r="157" spans="1:5" ht="20.100000000000001" customHeight="1" x14ac:dyDescent="0.3">
      <c r="A157" s="33" t="s">
        <v>52</v>
      </c>
      <c r="B157" s="33"/>
      <c r="C157" s="33"/>
    </row>
    <row r="159" spans="1:5" ht="20.100000000000001" customHeight="1" x14ac:dyDescent="0.25">
      <c r="A159" s="1" t="s">
        <v>0</v>
      </c>
      <c r="B159" s="2" t="s">
        <v>17</v>
      </c>
      <c r="C159" s="2" t="s">
        <v>18</v>
      </c>
    </row>
    <row r="160" spans="1:5" ht="20.100000000000001" customHeight="1" x14ac:dyDescent="0.25">
      <c r="A160" s="1" t="s">
        <v>11</v>
      </c>
      <c r="B160" s="2">
        <f>B123+E123</f>
        <v>0</v>
      </c>
      <c r="C160" s="1"/>
    </row>
    <row r="161" spans="1:3" ht="20.100000000000001" customHeight="1" x14ac:dyDescent="0.25">
      <c r="A161" s="1" t="s">
        <v>57</v>
      </c>
      <c r="B161" s="2">
        <f t="shared" ref="B161:B181" si="2">B124+E124</f>
        <v>0</v>
      </c>
      <c r="C161" s="1"/>
    </row>
    <row r="162" spans="1:3" ht="20.100000000000001" customHeight="1" x14ac:dyDescent="0.25">
      <c r="A162" s="1" t="s">
        <v>16</v>
      </c>
      <c r="B162" s="2">
        <f t="shared" si="2"/>
        <v>0</v>
      </c>
      <c r="C162" s="1"/>
    </row>
    <row r="163" spans="1:3" ht="20.100000000000001" customHeight="1" x14ac:dyDescent="0.25">
      <c r="A163" s="1" t="s">
        <v>1</v>
      </c>
      <c r="B163" s="2">
        <f t="shared" si="2"/>
        <v>0</v>
      </c>
      <c r="C163" s="1"/>
    </row>
    <row r="164" spans="1:3" ht="20.100000000000001" customHeight="1" x14ac:dyDescent="0.25">
      <c r="A164" s="1" t="s">
        <v>13</v>
      </c>
      <c r="B164" s="2">
        <f t="shared" si="2"/>
        <v>0</v>
      </c>
      <c r="C164" s="1"/>
    </row>
    <row r="165" spans="1:3" ht="20.100000000000001" customHeight="1" x14ac:dyDescent="0.25">
      <c r="A165" s="1" t="s">
        <v>5</v>
      </c>
      <c r="B165" s="2">
        <f t="shared" si="2"/>
        <v>0</v>
      </c>
      <c r="C165" s="1"/>
    </row>
    <row r="166" spans="1:3" ht="20.100000000000001" customHeight="1" x14ac:dyDescent="0.25">
      <c r="A166" s="1" t="s">
        <v>2</v>
      </c>
      <c r="B166" s="2">
        <f t="shared" si="2"/>
        <v>0</v>
      </c>
      <c r="C166" s="1"/>
    </row>
    <row r="167" spans="1:3" ht="20.100000000000001" customHeight="1" x14ac:dyDescent="0.25">
      <c r="B167" s="11"/>
    </row>
    <row r="168" spans="1:3" ht="20.100000000000001" customHeight="1" x14ac:dyDescent="0.25">
      <c r="A168" s="1" t="s">
        <v>3</v>
      </c>
      <c r="B168" s="2" t="s">
        <v>17</v>
      </c>
      <c r="C168" s="2" t="s">
        <v>18</v>
      </c>
    </row>
    <row r="169" spans="1:3" ht="20.100000000000001" customHeight="1" x14ac:dyDescent="0.25">
      <c r="A169" s="1" t="s">
        <v>14</v>
      </c>
      <c r="B169" s="2">
        <f t="shared" si="2"/>
        <v>0</v>
      </c>
      <c r="C169" s="1"/>
    </row>
    <row r="170" spans="1:3" ht="20.100000000000001" customHeight="1" x14ac:dyDescent="0.25">
      <c r="A170" s="1" t="s">
        <v>4</v>
      </c>
      <c r="B170" s="2">
        <f t="shared" si="2"/>
        <v>0</v>
      </c>
      <c r="C170" s="1"/>
    </row>
    <row r="171" spans="1:3" ht="20.100000000000001" customHeight="1" x14ac:dyDescent="0.25">
      <c r="A171" s="1" t="s">
        <v>1</v>
      </c>
      <c r="B171" s="2">
        <f t="shared" si="2"/>
        <v>0</v>
      </c>
      <c r="C171" s="1"/>
    </row>
    <row r="172" spans="1:3" ht="20.100000000000001" customHeight="1" x14ac:dyDescent="0.25">
      <c r="A172" s="1" t="s">
        <v>15</v>
      </c>
      <c r="B172" s="2">
        <f t="shared" si="2"/>
        <v>0</v>
      </c>
      <c r="C172" s="1"/>
    </row>
    <row r="173" spans="1:3" ht="20.100000000000001" customHeight="1" x14ac:dyDescent="0.25">
      <c r="A173" s="1" t="s">
        <v>5</v>
      </c>
      <c r="B173" s="2">
        <f t="shared" si="2"/>
        <v>0</v>
      </c>
      <c r="C173" s="1"/>
    </row>
    <row r="174" spans="1:3" ht="20.100000000000001" customHeight="1" x14ac:dyDescent="0.25">
      <c r="A174" s="1" t="s">
        <v>2</v>
      </c>
      <c r="B174" s="2">
        <f t="shared" si="2"/>
        <v>0</v>
      </c>
      <c r="C174" s="1"/>
    </row>
    <row r="175" spans="1:3" ht="20.100000000000001" customHeight="1" x14ac:dyDescent="0.25">
      <c r="B175" s="11"/>
    </row>
    <row r="176" spans="1:3" ht="20.100000000000001" customHeight="1" x14ac:dyDescent="0.25">
      <c r="A176" s="1" t="s">
        <v>6</v>
      </c>
      <c r="B176" s="2" t="s">
        <v>17</v>
      </c>
      <c r="C176" s="2" t="s">
        <v>18</v>
      </c>
    </row>
    <row r="177" spans="1:3" ht="20.100000000000001" customHeight="1" x14ac:dyDescent="0.25">
      <c r="A177" s="1" t="s">
        <v>7</v>
      </c>
      <c r="B177" s="2">
        <f t="shared" si="2"/>
        <v>0</v>
      </c>
      <c r="C177" s="1"/>
    </row>
    <row r="178" spans="1:3" ht="20.100000000000001" customHeight="1" x14ac:dyDescent="0.25">
      <c r="A178" s="1" t="s">
        <v>8</v>
      </c>
      <c r="B178" s="2">
        <f t="shared" si="2"/>
        <v>0</v>
      </c>
      <c r="C178" s="1"/>
    </row>
    <row r="179" spans="1:3" ht="20.100000000000001" customHeight="1" x14ac:dyDescent="0.25">
      <c r="A179" s="1" t="s">
        <v>15</v>
      </c>
      <c r="B179" s="2">
        <f t="shared" si="2"/>
        <v>0</v>
      </c>
      <c r="C179" s="1"/>
    </row>
    <row r="180" spans="1:3" ht="20.100000000000001" customHeight="1" x14ac:dyDescent="0.25">
      <c r="A180" s="1" t="s">
        <v>9</v>
      </c>
      <c r="B180" s="2">
        <f t="shared" si="2"/>
        <v>0</v>
      </c>
      <c r="C180" s="1"/>
    </row>
    <row r="181" spans="1:3" ht="20.100000000000001" customHeight="1" x14ac:dyDescent="0.25">
      <c r="A181" s="1" t="s">
        <v>10</v>
      </c>
      <c r="B181" s="2">
        <f t="shared" si="2"/>
        <v>0</v>
      </c>
      <c r="C181" s="1"/>
    </row>
    <row r="182" spans="1:3" ht="20.100000000000001" customHeight="1" x14ac:dyDescent="0.25">
      <c r="B182" s="3"/>
    </row>
    <row r="183" spans="1:3" ht="20.100000000000001" customHeight="1" x14ac:dyDescent="0.25">
      <c r="A183" s="18" t="s">
        <v>19</v>
      </c>
      <c r="B183" s="19">
        <f>SUM(B177:B181,B169:B174,B160:B166)</f>
        <v>0</v>
      </c>
    </row>
    <row r="184" spans="1:3" ht="20.100000000000001" customHeight="1" x14ac:dyDescent="0.25">
      <c r="A184" s="18" t="s">
        <v>20</v>
      </c>
      <c r="B184" s="20">
        <f>B183/27</f>
        <v>0</v>
      </c>
    </row>
  </sheetData>
  <mergeCells count="9">
    <mergeCell ref="D9:F9"/>
    <mergeCell ref="D46:F46"/>
    <mergeCell ref="D83:F83"/>
    <mergeCell ref="D120:F120"/>
    <mergeCell ref="A157:C157"/>
    <mergeCell ref="A9:C9"/>
    <mergeCell ref="A46:C46"/>
    <mergeCell ref="A83:C83"/>
    <mergeCell ref="A120:C12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17DD9-3DFC-4EE8-925D-627D52165D1F}">
  <dimension ref="A7:F309"/>
  <sheetViews>
    <sheetView zoomScale="84" zoomScaleNormal="84" workbookViewId="0">
      <selection activeCell="I24" sqref="I24"/>
    </sheetView>
  </sheetViews>
  <sheetFormatPr defaultRowHeight="12.2" customHeight="1" x14ac:dyDescent="0.25"/>
  <cols>
    <col min="1" max="1" width="38.85546875" customWidth="1"/>
    <col min="2" max="2" width="10.7109375" customWidth="1"/>
    <col min="3" max="3" width="37.140625" customWidth="1"/>
    <col min="4" max="4" width="38.7109375" customWidth="1"/>
    <col min="5" max="5" width="10.7109375" customWidth="1"/>
    <col min="6" max="6" width="37.140625" customWidth="1"/>
  </cols>
  <sheetData>
    <row r="7" spans="1:6" ht="12.2" customHeight="1" x14ac:dyDescent="0.25">
      <c r="A7" s="22"/>
      <c r="B7" s="22"/>
      <c r="C7" s="22"/>
      <c r="D7" s="22"/>
      <c r="E7" s="22"/>
      <c r="F7" s="22"/>
    </row>
    <row r="8" spans="1:6" ht="12.2" customHeight="1" x14ac:dyDescent="0.25">
      <c r="A8" s="22" t="s">
        <v>60</v>
      </c>
      <c r="B8" s="22"/>
      <c r="C8" s="22" t="s">
        <v>56</v>
      </c>
      <c r="D8" s="22" t="s">
        <v>60</v>
      </c>
      <c r="E8" s="22"/>
      <c r="F8" s="22" t="s">
        <v>56</v>
      </c>
    </row>
    <row r="9" spans="1:6" ht="12.2" customHeight="1" x14ac:dyDescent="0.25">
      <c r="A9" s="22" t="s">
        <v>61</v>
      </c>
      <c r="B9" s="22"/>
      <c r="C9" s="22"/>
      <c r="D9" s="22" t="s">
        <v>61</v>
      </c>
      <c r="E9" s="22"/>
      <c r="F9" s="22"/>
    </row>
    <row r="10" spans="1:6" ht="12.2" customHeight="1" x14ac:dyDescent="0.25">
      <c r="A10" s="35" t="s">
        <v>51</v>
      </c>
      <c r="B10" s="35"/>
      <c r="C10" s="35"/>
      <c r="D10" s="35" t="s">
        <v>51</v>
      </c>
      <c r="E10" s="35"/>
      <c r="F10" s="35"/>
    </row>
    <row r="11" spans="1:6" ht="12.2" customHeight="1" x14ac:dyDescent="0.25">
      <c r="A11" s="22"/>
      <c r="B11" s="22"/>
      <c r="C11" s="22"/>
      <c r="D11" s="22"/>
      <c r="E11" s="22"/>
      <c r="F11" s="22"/>
    </row>
    <row r="12" spans="1:6" ht="12.2" customHeight="1" x14ac:dyDescent="0.25">
      <c r="A12" s="23" t="s">
        <v>21</v>
      </c>
      <c r="B12" s="24" t="s">
        <v>17</v>
      </c>
      <c r="C12" s="24" t="s">
        <v>18</v>
      </c>
      <c r="D12" s="23" t="s">
        <v>21</v>
      </c>
      <c r="E12" s="24" t="s">
        <v>17</v>
      </c>
      <c r="F12" s="24" t="s">
        <v>18</v>
      </c>
    </row>
    <row r="13" spans="1:6" ht="12.2" customHeight="1" x14ac:dyDescent="0.25">
      <c r="A13" s="25" t="s">
        <v>11</v>
      </c>
      <c r="B13" s="26"/>
      <c r="C13" s="25"/>
      <c r="D13" s="25" t="s">
        <v>11</v>
      </c>
      <c r="E13" s="26"/>
      <c r="F13" s="25"/>
    </row>
    <row r="14" spans="1:6" ht="12.2" customHeight="1" x14ac:dyDescent="0.25">
      <c r="A14" s="25" t="s">
        <v>12</v>
      </c>
      <c r="B14" s="26"/>
      <c r="C14" s="25"/>
      <c r="D14" s="25" t="s">
        <v>12</v>
      </c>
      <c r="E14" s="26"/>
      <c r="F14" s="25"/>
    </row>
    <row r="15" spans="1:6" ht="12.2" customHeight="1" x14ac:dyDescent="0.25">
      <c r="A15" s="25" t="s">
        <v>16</v>
      </c>
      <c r="B15" s="26"/>
      <c r="C15" s="25"/>
      <c r="D15" s="25" t="s">
        <v>16</v>
      </c>
      <c r="E15" s="26"/>
      <c r="F15" s="25"/>
    </row>
    <row r="16" spans="1:6" ht="12.2" customHeight="1" x14ac:dyDescent="0.25">
      <c r="A16" s="25" t="s">
        <v>1</v>
      </c>
      <c r="B16" s="26"/>
      <c r="C16" s="25"/>
      <c r="D16" s="25" t="s">
        <v>1</v>
      </c>
      <c r="E16" s="26"/>
      <c r="F16" s="25"/>
    </row>
    <row r="17" spans="1:6" ht="12.2" customHeight="1" x14ac:dyDescent="0.25">
      <c r="A17" s="25" t="s">
        <v>13</v>
      </c>
      <c r="B17" s="26"/>
      <c r="C17" s="25"/>
      <c r="D17" s="25" t="s">
        <v>13</v>
      </c>
      <c r="E17" s="26"/>
      <c r="F17" s="25"/>
    </row>
    <row r="18" spans="1:6" ht="12.2" customHeight="1" x14ac:dyDescent="0.25">
      <c r="A18" s="25" t="s">
        <v>5</v>
      </c>
      <c r="B18" s="26"/>
      <c r="C18" s="25"/>
      <c r="D18" s="25" t="s">
        <v>5</v>
      </c>
      <c r="E18" s="26"/>
      <c r="F18" s="25"/>
    </row>
    <row r="19" spans="1:6" ht="12.2" customHeight="1" x14ac:dyDescent="0.25">
      <c r="A19" s="25" t="s">
        <v>2</v>
      </c>
      <c r="B19" s="26"/>
      <c r="C19" s="25"/>
      <c r="D19" s="25" t="s">
        <v>2</v>
      </c>
      <c r="E19" s="26"/>
      <c r="F19" s="25"/>
    </row>
    <row r="20" spans="1:6" ht="12.2" customHeight="1" x14ac:dyDescent="0.25">
      <c r="A20" s="22"/>
      <c r="B20" s="27"/>
      <c r="C20" s="22"/>
      <c r="D20" s="22"/>
      <c r="E20" s="27"/>
      <c r="F20" s="22"/>
    </row>
    <row r="21" spans="1:6" ht="12.2" customHeight="1" x14ac:dyDescent="0.25">
      <c r="A21" s="23" t="s">
        <v>3</v>
      </c>
      <c r="B21" s="24" t="s">
        <v>17</v>
      </c>
      <c r="C21" s="24" t="s">
        <v>18</v>
      </c>
      <c r="D21" s="23" t="s">
        <v>3</v>
      </c>
      <c r="E21" s="24" t="s">
        <v>17</v>
      </c>
      <c r="F21" s="24" t="s">
        <v>18</v>
      </c>
    </row>
    <row r="22" spans="1:6" ht="12.2" customHeight="1" x14ac:dyDescent="0.25">
      <c r="A22" s="25" t="s">
        <v>14</v>
      </c>
      <c r="B22" s="26"/>
      <c r="C22" s="25"/>
      <c r="D22" s="25" t="s">
        <v>14</v>
      </c>
      <c r="E22" s="26"/>
      <c r="F22" s="25"/>
    </row>
    <row r="23" spans="1:6" ht="12.2" customHeight="1" x14ac:dyDescent="0.25">
      <c r="A23" s="25" t="s">
        <v>4</v>
      </c>
      <c r="B23" s="26"/>
      <c r="C23" s="25"/>
      <c r="D23" s="25" t="s">
        <v>4</v>
      </c>
      <c r="E23" s="26"/>
      <c r="F23" s="25"/>
    </row>
    <row r="24" spans="1:6" ht="12.2" customHeight="1" x14ac:dyDescent="0.25">
      <c r="A24" s="25" t="s">
        <v>1</v>
      </c>
      <c r="B24" s="26"/>
      <c r="C24" s="25"/>
      <c r="D24" s="25" t="s">
        <v>1</v>
      </c>
      <c r="E24" s="26"/>
      <c r="F24" s="25"/>
    </row>
    <row r="25" spans="1:6" ht="12.2" customHeight="1" x14ac:dyDescent="0.25">
      <c r="A25" s="25" t="s">
        <v>15</v>
      </c>
      <c r="B25" s="26"/>
      <c r="C25" s="25"/>
      <c r="D25" s="25" t="s">
        <v>15</v>
      </c>
      <c r="E25" s="26"/>
      <c r="F25" s="25"/>
    </row>
    <row r="26" spans="1:6" ht="12.2" customHeight="1" x14ac:dyDescent="0.25">
      <c r="A26" s="25" t="s">
        <v>5</v>
      </c>
      <c r="B26" s="26"/>
      <c r="C26" s="25"/>
      <c r="D26" s="25" t="s">
        <v>5</v>
      </c>
      <c r="E26" s="26"/>
      <c r="F26" s="25"/>
    </row>
    <row r="27" spans="1:6" ht="12.2" customHeight="1" x14ac:dyDescent="0.25">
      <c r="A27" s="25" t="s">
        <v>2</v>
      </c>
      <c r="B27" s="26"/>
      <c r="C27" s="25"/>
      <c r="D27" s="25" t="s">
        <v>2</v>
      </c>
      <c r="E27" s="26"/>
      <c r="F27" s="25"/>
    </row>
    <row r="28" spans="1:6" ht="12.2" customHeight="1" x14ac:dyDescent="0.25">
      <c r="A28" s="22"/>
      <c r="B28" s="27"/>
      <c r="C28" s="22"/>
      <c r="D28" s="22"/>
      <c r="E28" s="27"/>
      <c r="F28" s="22"/>
    </row>
    <row r="29" spans="1:6" ht="12.2" customHeight="1" x14ac:dyDescent="0.25">
      <c r="A29" s="23" t="s">
        <v>6</v>
      </c>
      <c r="B29" s="24" t="s">
        <v>17</v>
      </c>
      <c r="C29" s="24" t="s">
        <v>18</v>
      </c>
      <c r="D29" s="23" t="s">
        <v>6</v>
      </c>
      <c r="E29" s="24" t="s">
        <v>17</v>
      </c>
      <c r="F29" s="24" t="s">
        <v>18</v>
      </c>
    </row>
    <row r="30" spans="1:6" ht="12.2" customHeight="1" x14ac:dyDescent="0.25">
      <c r="A30" s="25" t="s">
        <v>7</v>
      </c>
      <c r="B30" s="26"/>
      <c r="C30" s="25"/>
      <c r="D30" s="25" t="s">
        <v>7</v>
      </c>
      <c r="E30" s="26"/>
      <c r="F30" s="25"/>
    </row>
    <row r="31" spans="1:6" ht="12.2" customHeight="1" x14ac:dyDescent="0.25">
      <c r="A31" s="25" t="s">
        <v>8</v>
      </c>
      <c r="B31" s="26"/>
      <c r="C31" s="25"/>
      <c r="D31" s="25" t="s">
        <v>8</v>
      </c>
      <c r="E31" s="26"/>
      <c r="F31" s="25"/>
    </row>
    <row r="32" spans="1:6" ht="12.2" customHeight="1" x14ac:dyDescent="0.25">
      <c r="A32" s="25" t="s">
        <v>15</v>
      </c>
      <c r="B32" s="26"/>
      <c r="C32" s="25"/>
      <c r="D32" s="25" t="s">
        <v>15</v>
      </c>
      <c r="E32" s="26"/>
      <c r="F32" s="25"/>
    </row>
    <row r="33" spans="1:6" ht="12.2" customHeight="1" x14ac:dyDescent="0.25">
      <c r="A33" s="25" t="s">
        <v>9</v>
      </c>
      <c r="B33" s="26"/>
      <c r="C33" s="25"/>
      <c r="D33" s="25" t="s">
        <v>9</v>
      </c>
      <c r="E33" s="26"/>
      <c r="F33" s="25"/>
    </row>
    <row r="34" spans="1:6" ht="12.2" customHeight="1" x14ac:dyDescent="0.25">
      <c r="A34" s="25" t="s">
        <v>10</v>
      </c>
      <c r="B34" s="26"/>
      <c r="C34" s="25"/>
      <c r="D34" s="25" t="s">
        <v>10</v>
      </c>
      <c r="E34" s="26"/>
      <c r="F34" s="25"/>
    </row>
    <row r="35" spans="1:6" ht="12.2" customHeight="1" x14ac:dyDescent="0.25">
      <c r="A35" s="22"/>
      <c r="B35" s="27"/>
      <c r="C35" s="22"/>
      <c r="D35" s="22"/>
      <c r="E35" s="27"/>
      <c r="F35" s="22"/>
    </row>
    <row r="36" spans="1:6" ht="12.2" customHeight="1" x14ac:dyDescent="0.25">
      <c r="A36" s="23" t="s">
        <v>22</v>
      </c>
      <c r="B36" s="24" t="s">
        <v>17</v>
      </c>
      <c r="C36" s="24" t="s">
        <v>18</v>
      </c>
      <c r="D36" s="23" t="s">
        <v>22</v>
      </c>
      <c r="E36" s="24" t="s">
        <v>17</v>
      </c>
      <c r="F36" s="24" t="s">
        <v>18</v>
      </c>
    </row>
    <row r="37" spans="1:6" ht="12.2" customHeight="1" x14ac:dyDescent="0.25">
      <c r="A37" s="25" t="s">
        <v>11</v>
      </c>
      <c r="B37" s="26"/>
      <c r="C37" s="25"/>
      <c r="D37" s="25" t="s">
        <v>11</v>
      </c>
      <c r="E37" s="26"/>
      <c r="F37" s="25"/>
    </row>
    <row r="38" spans="1:6" ht="12.2" customHeight="1" x14ac:dyDescent="0.25">
      <c r="A38" s="25" t="s">
        <v>23</v>
      </c>
      <c r="B38" s="26"/>
      <c r="C38" s="25"/>
      <c r="D38" s="25" t="s">
        <v>23</v>
      </c>
      <c r="E38" s="26"/>
      <c r="F38" s="25"/>
    </row>
    <row r="39" spans="1:6" ht="12.2" customHeight="1" x14ac:dyDescent="0.25">
      <c r="A39" s="25" t="s">
        <v>16</v>
      </c>
      <c r="B39" s="26"/>
      <c r="C39" s="25"/>
      <c r="D39" s="25" t="s">
        <v>16</v>
      </c>
      <c r="E39" s="26"/>
      <c r="F39" s="25"/>
    </row>
    <row r="40" spans="1:6" ht="12.2" customHeight="1" x14ac:dyDescent="0.25">
      <c r="A40" s="25" t="s">
        <v>1</v>
      </c>
      <c r="B40" s="26"/>
      <c r="C40" s="25"/>
      <c r="D40" s="25" t="s">
        <v>1</v>
      </c>
      <c r="E40" s="26"/>
      <c r="F40" s="25"/>
    </row>
    <row r="41" spans="1:6" ht="12.2" customHeight="1" x14ac:dyDescent="0.25">
      <c r="A41" s="25" t="s">
        <v>13</v>
      </c>
      <c r="B41" s="26"/>
      <c r="C41" s="25"/>
      <c r="D41" s="25" t="s">
        <v>13</v>
      </c>
      <c r="E41" s="26"/>
      <c r="F41" s="25"/>
    </row>
    <row r="42" spans="1:6" ht="12.2" customHeight="1" x14ac:dyDescent="0.25">
      <c r="A42" s="25" t="s">
        <v>5</v>
      </c>
      <c r="B42" s="26"/>
      <c r="C42" s="25"/>
      <c r="D42" s="25" t="s">
        <v>5</v>
      </c>
      <c r="E42" s="26"/>
      <c r="F42" s="25"/>
    </row>
    <row r="43" spans="1:6" ht="12.2" customHeight="1" x14ac:dyDescent="0.25">
      <c r="A43" s="25" t="s">
        <v>2</v>
      </c>
      <c r="B43" s="26"/>
      <c r="C43" s="25"/>
      <c r="D43" s="25" t="s">
        <v>2</v>
      </c>
      <c r="E43" s="26"/>
      <c r="F43" s="25"/>
    </row>
    <row r="44" spans="1:6" ht="12.2" customHeight="1" x14ac:dyDescent="0.25">
      <c r="A44" s="22"/>
      <c r="B44" s="22"/>
      <c r="C44" s="22"/>
      <c r="D44" s="22"/>
      <c r="E44" s="22"/>
      <c r="F44" s="22"/>
    </row>
    <row r="45" spans="1:6" ht="12.2" customHeight="1" x14ac:dyDescent="0.25">
      <c r="A45" s="23" t="s">
        <v>24</v>
      </c>
      <c r="B45" s="24" t="s">
        <v>17</v>
      </c>
      <c r="C45" s="24" t="s">
        <v>18</v>
      </c>
      <c r="D45" s="23" t="s">
        <v>24</v>
      </c>
      <c r="E45" s="24" t="s">
        <v>17</v>
      </c>
      <c r="F45" s="24" t="s">
        <v>18</v>
      </c>
    </row>
    <row r="46" spans="1:6" ht="12.2" customHeight="1" x14ac:dyDescent="0.25">
      <c r="A46" s="25" t="s">
        <v>25</v>
      </c>
      <c r="B46" s="26"/>
      <c r="C46" s="25"/>
      <c r="D46" s="25" t="s">
        <v>25</v>
      </c>
      <c r="E46" s="26"/>
      <c r="F46" s="25"/>
    </row>
    <row r="47" spans="1:6" ht="12.2" customHeight="1" x14ac:dyDescent="0.25">
      <c r="A47" s="25" t="s">
        <v>26</v>
      </c>
      <c r="B47" s="26"/>
      <c r="C47" s="25"/>
      <c r="D47" s="25" t="s">
        <v>26</v>
      </c>
      <c r="E47" s="26"/>
      <c r="F47" s="25"/>
    </row>
    <row r="48" spans="1:6" ht="12.2" customHeight="1" x14ac:dyDescent="0.25">
      <c r="A48" s="25" t="s">
        <v>27</v>
      </c>
      <c r="B48" s="26"/>
      <c r="C48" s="25"/>
      <c r="D48" s="25" t="s">
        <v>27</v>
      </c>
      <c r="E48" s="26"/>
      <c r="F48" s="25"/>
    </row>
    <row r="49" spans="1:6" ht="12.2" customHeight="1" x14ac:dyDescent="0.25">
      <c r="A49" s="25" t="s">
        <v>28</v>
      </c>
      <c r="B49" s="26"/>
      <c r="C49" s="25"/>
      <c r="D49" s="25" t="s">
        <v>28</v>
      </c>
      <c r="E49" s="26"/>
      <c r="F49" s="25"/>
    </row>
    <row r="50" spans="1:6" ht="12.2" customHeight="1" x14ac:dyDescent="0.25">
      <c r="A50" s="25" t="s">
        <v>29</v>
      </c>
      <c r="B50" s="26"/>
      <c r="C50" s="25"/>
      <c r="D50" s="25" t="s">
        <v>29</v>
      </c>
      <c r="E50" s="26"/>
      <c r="F50" s="25"/>
    </row>
    <row r="51" spans="1:6" ht="12.2" customHeight="1" x14ac:dyDescent="0.25">
      <c r="A51" s="25" t="s">
        <v>2</v>
      </c>
      <c r="B51" s="26"/>
      <c r="C51" s="25"/>
      <c r="D51" s="25" t="s">
        <v>2</v>
      </c>
      <c r="E51" s="26"/>
      <c r="F51" s="25"/>
    </row>
    <row r="52" spans="1:6" ht="12.2" customHeight="1" x14ac:dyDescent="0.25">
      <c r="A52" s="22"/>
      <c r="B52" s="22"/>
      <c r="C52" s="22"/>
      <c r="D52" s="22"/>
      <c r="E52" s="22"/>
      <c r="F52" s="22"/>
    </row>
    <row r="53" spans="1:6" ht="12.2" customHeight="1" x14ac:dyDescent="0.25">
      <c r="A53" s="23" t="s">
        <v>30</v>
      </c>
      <c r="B53" s="24" t="s">
        <v>17</v>
      </c>
      <c r="C53" s="24" t="s">
        <v>18</v>
      </c>
      <c r="D53" s="23" t="s">
        <v>30</v>
      </c>
      <c r="E53" s="24" t="s">
        <v>17</v>
      </c>
      <c r="F53" s="24" t="s">
        <v>18</v>
      </c>
    </row>
    <row r="54" spans="1:6" ht="12.2" customHeight="1" x14ac:dyDescent="0.25">
      <c r="A54" s="25" t="s">
        <v>31</v>
      </c>
      <c r="B54" s="26"/>
      <c r="C54" s="25"/>
      <c r="D54" s="25" t="s">
        <v>31</v>
      </c>
      <c r="E54" s="26"/>
      <c r="F54" s="25"/>
    </row>
    <row r="55" spans="1:6" ht="12.2" customHeight="1" x14ac:dyDescent="0.25">
      <c r="A55" s="25" t="s">
        <v>32</v>
      </c>
      <c r="B55" s="26"/>
      <c r="C55" s="25"/>
      <c r="D55" s="25" t="s">
        <v>32</v>
      </c>
      <c r="E55" s="26"/>
      <c r="F55" s="25"/>
    </row>
    <row r="56" spans="1:6" ht="12.2" customHeight="1" x14ac:dyDescent="0.25">
      <c r="A56" s="25" t="s">
        <v>33</v>
      </c>
      <c r="B56" s="26"/>
      <c r="C56" s="25"/>
      <c r="D56" s="25" t="s">
        <v>33</v>
      </c>
      <c r="E56" s="26"/>
      <c r="F56" s="25"/>
    </row>
    <row r="57" spans="1:6" ht="12.2" customHeight="1" x14ac:dyDescent="0.25">
      <c r="A57" s="25" t="s">
        <v>34</v>
      </c>
      <c r="B57" s="26"/>
      <c r="C57" s="25"/>
      <c r="D57" s="25" t="s">
        <v>34</v>
      </c>
      <c r="E57" s="26"/>
      <c r="F57" s="25"/>
    </row>
    <row r="58" spans="1:6" ht="12.2" customHeight="1" x14ac:dyDescent="0.25">
      <c r="A58" s="25" t="s">
        <v>2</v>
      </c>
      <c r="B58" s="26"/>
      <c r="C58" s="25"/>
      <c r="D58" s="25" t="s">
        <v>2</v>
      </c>
      <c r="E58" s="26"/>
      <c r="F58" s="25"/>
    </row>
    <row r="59" spans="1:6" ht="12.2" customHeight="1" x14ac:dyDescent="0.25">
      <c r="A59" s="22"/>
      <c r="B59" s="22"/>
      <c r="C59" s="22"/>
      <c r="D59" s="22"/>
      <c r="E59" s="22"/>
      <c r="F59" s="22"/>
    </row>
    <row r="60" spans="1:6" ht="12.2" customHeight="1" x14ac:dyDescent="0.25">
      <c r="A60" s="28" t="s">
        <v>35</v>
      </c>
      <c r="B60" s="29">
        <f>SUM(B54:B58,B46:B51,B37:B43,B30:B34,B22:B27,B13:B19)</f>
        <v>0</v>
      </c>
      <c r="C60" s="22"/>
      <c r="D60" s="28" t="s">
        <v>35</v>
      </c>
      <c r="E60" s="29">
        <f>SUM(E54:E58,E46:E51,E37:E43,E30:E34,E22:E27,E13:E19)</f>
        <v>0</v>
      </c>
      <c r="F60" s="22"/>
    </row>
    <row r="61" spans="1:6" ht="12.2" customHeight="1" x14ac:dyDescent="0.25">
      <c r="A61" s="28" t="s">
        <v>20</v>
      </c>
      <c r="B61" s="30">
        <f>B60/9</f>
        <v>0</v>
      </c>
      <c r="C61" s="22"/>
      <c r="D61" s="28" t="s">
        <v>20</v>
      </c>
      <c r="E61" s="30">
        <f>E60/9</f>
        <v>0</v>
      </c>
      <c r="F61" s="22"/>
    </row>
    <row r="69" spans="1:6" ht="12.2" customHeight="1" x14ac:dyDescent="0.25">
      <c r="A69" s="22"/>
      <c r="B69" s="22"/>
      <c r="C69" s="22"/>
      <c r="D69" s="22"/>
      <c r="E69" s="22"/>
      <c r="F69" s="22"/>
    </row>
    <row r="70" spans="1:6" ht="12.2" customHeight="1" x14ac:dyDescent="0.25">
      <c r="A70" s="22" t="s">
        <v>60</v>
      </c>
      <c r="B70" s="22"/>
      <c r="C70" s="22" t="s">
        <v>56</v>
      </c>
      <c r="D70" s="22" t="s">
        <v>60</v>
      </c>
      <c r="E70" s="22"/>
      <c r="F70" s="22" t="s">
        <v>56</v>
      </c>
    </row>
    <row r="71" spans="1:6" ht="12.2" customHeight="1" x14ac:dyDescent="0.25">
      <c r="A71" s="22" t="s">
        <v>61</v>
      </c>
      <c r="B71" s="22"/>
      <c r="C71" s="22"/>
      <c r="D71" s="22" t="s">
        <v>61</v>
      </c>
      <c r="E71" s="22"/>
      <c r="F71" s="22"/>
    </row>
    <row r="72" spans="1:6" ht="12.2" customHeight="1" x14ac:dyDescent="0.25">
      <c r="A72" s="35" t="s">
        <v>51</v>
      </c>
      <c r="B72" s="35"/>
      <c r="C72" s="35"/>
      <c r="D72" s="35" t="s">
        <v>51</v>
      </c>
      <c r="E72" s="35"/>
      <c r="F72" s="35"/>
    </row>
    <row r="73" spans="1:6" ht="12.2" customHeight="1" x14ac:dyDescent="0.25">
      <c r="A73" s="22"/>
      <c r="B73" s="22"/>
      <c r="C73" s="22"/>
      <c r="D73" s="22"/>
      <c r="E73" s="22"/>
      <c r="F73" s="22"/>
    </row>
    <row r="74" spans="1:6" ht="12.2" customHeight="1" x14ac:dyDescent="0.25">
      <c r="A74" s="23" t="s">
        <v>21</v>
      </c>
      <c r="B74" s="24" t="s">
        <v>17</v>
      </c>
      <c r="C74" s="24" t="s">
        <v>18</v>
      </c>
      <c r="D74" s="23" t="s">
        <v>21</v>
      </c>
      <c r="E74" s="24" t="s">
        <v>17</v>
      </c>
      <c r="F74" s="24" t="s">
        <v>18</v>
      </c>
    </row>
    <row r="75" spans="1:6" ht="12.2" customHeight="1" x14ac:dyDescent="0.25">
      <c r="A75" s="25" t="s">
        <v>11</v>
      </c>
      <c r="B75" s="26"/>
      <c r="C75" s="25"/>
      <c r="D75" s="25" t="s">
        <v>11</v>
      </c>
      <c r="E75" s="26"/>
      <c r="F75" s="25"/>
    </row>
    <row r="76" spans="1:6" ht="12.2" customHeight="1" x14ac:dyDescent="0.25">
      <c r="A76" s="25" t="s">
        <v>12</v>
      </c>
      <c r="B76" s="26"/>
      <c r="C76" s="25"/>
      <c r="D76" s="25" t="s">
        <v>12</v>
      </c>
      <c r="E76" s="26"/>
      <c r="F76" s="25"/>
    </row>
    <row r="77" spans="1:6" ht="12.2" customHeight="1" x14ac:dyDescent="0.25">
      <c r="A77" s="25" t="s">
        <v>16</v>
      </c>
      <c r="B77" s="26"/>
      <c r="C77" s="25"/>
      <c r="D77" s="25" t="s">
        <v>16</v>
      </c>
      <c r="E77" s="26"/>
      <c r="F77" s="25"/>
    </row>
    <row r="78" spans="1:6" ht="12.2" customHeight="1" x14ac:dyDescent="0.25">
      <c r="A78" s="25" t="s">
        <v>1</v>
      </c>
      <c r="B78" s="26"/>
      <c r="C78" s="25"/>
      <c r="D78" s="25" t="s">
        <v>1</v>
      </c>
      <c r="E78" s="26"/>
      <c r="F78" s="25"/>
    </row>
    <row r="79" spans="1:6" ht="12.2" customHeight="1" x14ac:dyDescent="0.25">
      <c r="A79" s="25" t="s">
        <v>13</v>
      </c>
      <c r="B79" s="26"/>
      <c r="C79" s="25"/>
      <c r="D79" s="25" t="s">
        <v>13</v>
      </c>
      <c r="E79" s="26"/>
      <c r="F79" s="25"/>
    </row>
    <row r="80" spans="1:6" ht="12.2" customHeight="1" x14ac:dyDescent="0.25">
      <c r="A80" s="25" t="s">
        <v>5</v>
      </c>
      <c r="B80" s="26"/>
      <c r="C80" s="25"/>
      <c r="D80" s="25" t="s">
        <v>5</v>
      </c>
      <c r="E80" s="26"/>
      <c r="F80" s="25"/>
    </row>
    <row r="81" spans="1:6" ht="12.2" customHeight="1" x14ac:dyDescent="0.25">
      <c r="A81" s="25" t="s">
        <v>2</v>
      </c>
      <c r="B81" s="26"/>
      <c r="C81" s="25"/>
      <c r="D81" s="25" t="s">
        <v>2</v>
      </c>
      <c r="E81" s="26"/>
      <c r="F81" s="25"/>
    </row>
    <row r="82" spans="1:6" ht="12.2" customHeight="1" x14ac:dyDescent="0.25">
      <c r="A82" s="22"/>
      <c r="B82" s="27"/>
      <c r="C82" s="22"/>
      <c r="D82" s="22"/>
      <c r="E82" s="27"/>
      <c r="F82" s="22"/>
    </row>
    <row r="83" spans="1:6" ht="12.2" customHeight="1" x14ac:dyDescent="0.25">
      <c r="A83" s="23" t="s">
        <v>3</v>
      </c>
      <c r="B83" s="24" t="s">
        <v>17</v>
      </c>
      <c r="C83" s="24" t="s">
        <v>18</v>
      </c>
      <c r="D83" s="23" t="s">
        <v>3</v>
      </c>
      <c r="E83" s="24" t="s">
        <v>17</v>
      </c>
      <c r="F83" s="24" t="s">
        <v>18</v>
      </c>
    </row>
    <row r="84" spans="1:6" ht="12.2" customHeight="1" x14ac:dyDescent="0.25">
      <c r="A84" s="25" t="s">
        <v>14</v>
      </c>
      <c r="B84" s="26"/>
      <c r="C84" s="25"/>
      <c r="D84" s="25" t="s">
        <v>14</v>
      </c>
      <c r="E84" s="26"/>
      <c r="F84" s="25"/>
    </row>
    <row r="85" spans="1:6" ht="12.2" customHeight="1" x14ac:dyDescent="0.25">
      <c r="A85" s="25" t="s">
        <v>4</v>
      </c>
      <c r="B85" s="26"/>
      <c r="C85" s="25"/>
      <c r="D85" s="25" t="s">
        <v>4</v>
      </c>
      <c r="E85" s="26"/>
      <c r="F85" s="25"/>
    </row>
    <row r="86" spans="1:6" ht="12.2" customHeight="1" x14ac:dyDescent="0.25">
      <c r="A86" s="25" t="s">
        <v>1</v>
      </c>
      <c r="B86" s="26"/>
      <c r="C86" s="25"/>
      <c r="D86" s="25" t="s">
        <v>1</v>
      </c>
      <c r="E86" s="26"/>
      <c r="F86" s="25"/>
    </row>
    <row r="87" spans="1:6" ht="12.2" customHeight="1" x14ac:dyDescent="0.25">
      <c r="A87" s="25" t="s">
        <v>15</v>
      </c>
      <c r="B87" s="26"/>
      <c r="C87" s="25"/>
      <c r="D87" s="25" t="s">
        <v>15</v>
      </c>
      <c r="E87" s="26"/>
      <c r="F87" s="25"/>
    </row>
    <row r="88" spans="1:6" ht="12.2" customHeight="1" x14ac:dyDescent="0.25">
      <c r="A88" s="25" t="s">
        <v>5</v>
      </c>
      <c r="B88" s="26"/>
      <c r="C88" s="25"/>
      <c r="D88" s="25" t="s">
        <v>5</v>
      </c>
      <c r="E88" s="26"/>
      <c r="F88" s="25"/>
    </row>
    <row r="89" spans="1:6" ht="12.2" customHeight="1" x14ac:dyDescent="0.25">
      <c r="A89" s="25" t="s">
        <v>2</v>
      </c>
      <c r="B89" s="26"/>
      <c r="C89" s="25"/>
      <c r="D89" s="25" t="s">
        <v>2</v>
      </c>
      <c r="E89" s="26"/>
      <c r="F89" s="25"/>
    </row>
    <row r="90" spans="1:6" ht="12.2" customHeight="1" x14ac:dyDescent="0.25">
      <c r="A90" s="22"/>
      <c r="B90" s="27"/>
      <c r="C90" s="22"/>
      <c r="D90" s="22"/>
      <c r="E90" s="27"/>
      <c r="F90" s="22"/>
    </row>
    <row r="91" spans="1:6" ht="12.2" customHeight="1" x14ac:dyDescent="0.25">
      <c r="A91" s="23" t="s">
        <v>6</v>
      </c>
      <c r="B91" s="24" t="s">
        <v>17</v>
      </c>
      <c r="C91" s="24" t="s">
        <v>18</v>
      </c>
      <c r="D91" s="23" t="s">
        <v>6</v>
      </c>
      <c r="E91" s="24" t="s">
        <v>17</v>
      </c>
      <c r="F91" s="24" t="s">
        <v>18</v>
      </c>
    </row>
    <row r="92" spans="1:6" ht="12.2" customHeight="1" x14ac:dyDescent="0.25">
      <c r="A92" s="25" t="s">
        <v>7</v>
      </c>
      <c r="B92" s="26"/>
      <c r="C92" s="25"/>
      <c r="D92" s="25" t="s">
        <v>7</v>
      </c>
      <c r="E92" s="26"/>
      <c r="F92" s="25"/>
    </row>
    <row r="93" spans="1:6" ht="12.2" customHeight="1" x14ac:dyDescent="0.25">
      <c r="A93" s="25" t="s">
        <v>8</v>
      </c>
      <c r="B93" s="26"/>
      <c r="C93" s="25"/>
      <c r="D93" s="25" t="s">
        <v>8</v>
      </c>
      <c r="E93" s="26"/>
      <c r="F93" s="25"/>
    </row>
    <row r="94" spans="1:6" ht="12.2" customHeight="1" x14ac:dyDescent="0.25">
      <c r="A94" s="25" t="s">
        <v>15</v>
      </c>
      <c r="B94" s="26"/>
      <c r="C94" s="25"/>
      <c r="D94" s="25" t="s">
        <v>15</v>
      </c>
      <c r="E94" s="26"/>
      <c r="F94" s="25"/>
    </row>
    <row r="95" spans="1:6" ht="12.2" customHeight="1" x14ac:dyDescent="0.25">
      <c r="A95" s="25" t="s">
        <v>9</v>
      </c>
      <c r="B95" s="26"/>
      <c r="C95" s="25"/>
      <c r="D95" s="25" t="s">
        <v>9</v>
      </c>
      <c r="E95" s="26"/>
      <c r="F95" s="25"/>
    </row>
    <row r="96" spans="1:6" ht="12.2" customHeight="1" x14ac:dyDescent="0.25">
      <c r="A96" s="25" t="s">
        <v>10</v>
      </c>
      <c r="B96" s="26"/>
      <c r="C96" s="25"/>
      <c r="D96" s="25" t="s">
        <v>10</v>
      </c>
      <c r="E96" s="26"/>
      <c r="F96" s="25"/>
    </row>
    <row r="97" spans="1:6" ht="12.2" customHeight="1" x14ac:dyDescent="0.25">
      <c r="A97" s="22"/>
      <c r="B97" s="27"/>
      <c r="C97" s="22"/>
      <c r="D97" s="22"/>
      <c r="E97" s="27"/>
      <c r="F97" s="22"/>
    </row>
    <row r="98" spans="1:6" ht="12.2" customHeight="1" x14ac:dyDescent="0.25">
      <c r="A98" s="23" t="s">
        <v>22</v>
      </c>
      <c r="B98" s="24" t="s">
        <v>17</v>
      </c>
      <c r="C98" s="24" t="s">
        <v>18</v>
      </c>
      <c r="D98" s="23" t="s">
        <v>22</v>
      </c>
      <c r="E98" s="24" t="s">
        <v>17</v>
      </c>
      <c r="F98" s="24" t="s">
        <v>18</v>
      </c>
    </row>
    <row r="99" spans="1:6" ht="12.2" customHeight="1" x14ac:dyDescent="0.25">
      <c r="A99" s="25" t="s">
        <v>11</v>
      </c>
      <c r="B99" s="26"/>
      <c r="C99" s="25"/>
      <c r="D99" s="25" t="s">
        <v>11</v>
      </c>
      <c r="E99" s="26"/>
      <c r="F99" s="25"/>
    </row>
    <row r="100" spans="1:6" ht="12.2" customHeight="1" x14ac:dyDescent="0.25">
      <c r="A100" s="25" t="s">
        <v>23</v>
      </c>
      <c r="B100" s="26"/>
      <c r="C100" s="25"/>
      <c r="D100" s="25" t="s">
        <v>23</v>
      </c>
      <c r="E100" s="26"/>
      <c r="F100" s="25"/>
    </row>
    <row r="101" spans="1:6" ht="12.2" customHeight="1" x14ac:dyDescent="0.25">
      <c r="A101" s="25" t="s">
        <v>16</v>
      </c>
      <c r="B101" s="26"/>
      <c r="C101" s="25"/>
      <c r="D101" s="25" t="s">
        <v>16</v>
      </c>
      <c r="E101" s="26"/>
      <c r="F101" s="25"/>
    </row>
    <row r="102" spans="1:6" ht="12.2" customHeight="1" x14ac:dyDescent="0.25">
      <c r="A102" s="25" t="s">
        <v>1</v>
      </c>
      <c r="B102" s="26"/>
      <c r="C102" s="25"/>
      <c r="D102" s="25" t="s">
        <v>1</v>
      </c>
      <c r="E102" s="26"/>
      <c r="F102" s="25"/>
    </row>
    <row r="103" spans="1:6" ht="12.2" customHeight="1" x14ac:dyDescent="0.25">
      <c r="A103" s="25" t="s">
        <v>13</v>
      </c>
      <c r="B103" s="26"/>
      <c r="C103" s="25"/>
      <c r="D103" s="25" t="s">
        <v>13</v>
      </c>
      <c r="E103" s="26"/>
      <c r="F103" s="25"/>
    </row>
    <row r="104" spans="1:6" ht="12.2" customHeight="1" x14ac:dyDescent="0.25">
      <c r="A104" s="25" t="s">
        <v>5</v>
      </c>
      <c r="B104" s="26"/>
      <c r="C104" s="25"/>
      <c r="D104" s="25" t="s">
        <v>5</v>
      </c>
      <c r="E104" s="26"/>
      <c r="F104" s="25"/>
    </row>
    <row r="105" spans="1:6" ht="12.2" customHeight="1" x14ac:dyDescent="0.25">
      <c r="A105" s="25" t="s">
        <v>2</v>
      </c>
      <c r="B105" s="26"/>
      <c r="C105" s="25"/>
      <c r="D105" s="25" t="s">
        <v>2</v>
      </c>
      <c r="E105" s="26"/>
      <c r="F105" s="25"/>
    </row>
    <row r="106" spans="1:6" ht="12.2" customHeight="1" x14ac:dyDescent="0.25">
      <c r="A106" s="22"/>
      <c r="B106" s="22"/>
      <c r="C106" s="22"/>
      <c r="D106" s="22"/>
      <c r="E106" s="22"/>
      <c r="F106" s="22"/>
    </row>
    <row r="107" spans="1:6" ht="12.2" customHeight="1" x14ac:dyDescent="0.25">
      <c r="A107" s="23" t="s">
        <v>24</v>
      </c>
      <c r="B107" s="24" t="s">
        <v>17</v>
      </c>
      <c r="C107" s="24" t="s">
        <v>18</v>
      </c>
      <c r="D107" s="23" t="s">
        <v>24</v>
      </c>
      <c r="E107" s="24" t="s">
        <v>17</v>
      </c>
      <c r="F107" s="24" t="s">
        <v>18</v>
      </c>
    </row>
    <row r="108" spans="1:6" ht="12.2" customHeight="1" x14ac:dyDescent="0.25">
      <c r="A108" s="25" t="s">
        <v>25</v>
      </c>
      <c r="B108" s="26"/>
      <c r="C108" s="25"/>
      <c r="D108" s="25" t="s">
        <v>25</v>
      </c>
      <c r="E108" s="26"/>
      <c r="F108" s="25"/>
    </row>
    <row r="109" spans="1:6" ht="12.2" customHeight="1" x14ac:dyDescent="0.25">
      <c r="A109" s="25" t="s">
        <v>26</v>
      </c>
      <c r="B109" s="26"/>
      <c r="C109" s="25"/>
      <c r="D109" s="25" t="s">
        <v>26</v>
      </c>
      <c r="E109" s="26"/>
      <c r="F109" s="25"/>
    </row>
    <row r="110" spans="1:6" ht="12.2" customHeight="1" x14ac:dyDescent="0.25">
      <c r="A110" s="25" t="s">
        <v>27</v>
      </c>
      <c r="B110" s="26"/>
      <c r="C110" s="25"/>
      <c r="D110" s="25" t="s">
        <v>27</v>
      </c>
      <c r="E110" s="26"/>
      <c r="F110" s="25"/>
    </row>
    <row r="111" spans="1:6" ht="12.2" customHeight="1" x14ac:dyDescent="0.25">
      <c r="A111" s="25" t="s">
        <v>28</v>
      </c>
      <c r="B111" s="26"/>
      <c r="C111" s="25"/>
      <c r="D111" s="25" t="s">
        <v>28</v>
      </c>
      <c r="E111" s="26"/>
      <c r="F111" s="25"/>
    </row>
    <row r="112" spans="1:6" ht="12.2" customHeight="1" x14ac:dyDescent="0.25">
      <c r="A112" s="25" t="s">
        <v>29</v>
      </c>
      <c r="B112" s="26"/>
      <c r="C112" s="25"/>
      <c r="D112" s="25" t="s">
        <v>29</v>
      </c>
      <c r="E112" s="26"/>
      <c r="F112" s="25"/>
    </row>
    <row r="113" spans="1:6" ht="12.2" customHeight="1" x14ac:dyDescent="0.25">
      <c r="A113" s="25" t="s">
        <v>2</v>
      </c>
      <c r="B113" s="26"/>
      <c r="C113" s="25"/>
      <c r="D113" s="25" t="s">
        <v>2</v>
      </c>
      <c r="E113" s="26"/>
      <c r="F113" s="25"/>
    </row>
    <row r="114" spans="1:6" ht="12.2" customHeight="1" x14ac:dyDescent="0.25">
      <c r="A114" s="22"/>
      <c r="B114" s="22"/>
      <c r="C114" s="22"/>
      <c r="D114" s="22"/>
      <c r="E114" s="22"/>
      <c r="F114" s="22"/>
    </row>
    <row r="115" spans="1:6" ht="12.2" customHeight="1" x14ac:dyDescent="0.25">
      <c r="A115" s="23" t="s">
        <v>30</v>
      </c>
      <c r="B115" s="24" t="s">
        <v>17</v>
      </c>
      <c r="C115" s="24" t="s">
        <v>18</v>
      </c>
      <c r="D115" s="23" t="s">
        <v>30</v>
      </c>
      <c r="E115" s="24" t="s">
        <v>17</v>
      </c>
      <c r="F115" s="24" t="s">
        <v>18</v>
      </c>
    </row>
    <row r="116" spans="1:6" ht="12.2" customHeight="1" x14ac:dyDescent="0.25">
      <c r="A116" s="25" t="s">
        <v>31</v>
      </c>
      <c r="B116" s="26"/>
      <c r="C116" s="25"/>
      <c r="D116" s="25" t="s">
        <v>31</v>
      </c>
      <c r="E116" s="26"/>
      <c r="F116" s="25"/>
    </row>
    <row r="117" spans="1:6" ht="12.2" customHeight="1" x14ac:dyDescent="0.25">
      <c r="A117" s="25" t="s">
        <v>32</v>
      </c>
      <c r="B117" s="26"/>
      <c r="C117" s="25"/>
      <c r="D117" s="25" t="s">
        <v>32</v>
      </c>
      <c r="E117" s="26"/>
      <c r="F117" s="25"/>
    </row>
    <row r="118" spans="1:6" ht="12.2" customHeight="1" x14ac:dyDescent="0.25">
      <c r="A118" s="25" t="s">
        <v>33</v>
      </c>
      <c r="B118" s="26"/>
      <c r="C118" s="25"/>
      <c r="D118" s="25" t="s">
        <v>33</v>
      </c>
      <c r="E118" s="26"/>
      <c r="F118" s="25"/>
    </row>
    <row r="119" spans="1:6" ht="12.2" customHeight="1" x14ac:dyDescent="0.25">
      <c r="A119" s="25" t="s">
        <v>34</v>
      </c>
      <c r="B119" s="26"/>
      <c r="C119" s="25"/>
      <c r="D119" s="25" t="s">
        <v>34</v>
      </c>
      <c r="E119" s="26"/>
      <c r="F119" s="25"/>
    </row>
    <row r="120" spans="1:6" ht="12.2" customHeight="1" x14ac:dyDescent="0.25">
      <c r="A120" s="25" t="s">
        <v>2</v>
      </c>
      <c r="B120" s="26"/>
      <c r="C120" s="25"/>
      <c r="D120" s="25" t="s">
        <v>2</v>
      </c>
      <c r="E120" s="26"/>
      <c r="F120" s="25"/>
    </row>
    <row r="121" spans="1:6" ht="12.2" customHeight="1" x14ac:dyDescent="0.25">
      <c r="A121" s="22"/>
      <c r="B121" s="22"/>
      <c r="C121" s="22"/>
      <c r="D121" s="22"/>
      <c r="E121" s="22"/>
      <c r="F121" s="22"/>
    </row>
    <row r="122" spans="1:6" ht="12.2" customHeight="1" x14ac:dyDescent="0.25">
      <c r="A122" s="28" t="s">
        <v>35</v>
      </c>
      <c r="B122" s="29">
        <f>SUM(B116:B120,B108:B113,B99:B105,B92:B96,B84:B89,B75:B81)</f>
        <v>0</v>
      </c>
      <c r="C122" s="22"/>
      <c r="D122" s="28" t="s">
        <v>35</v>
      </c>
      <c r="E122" s="29">
        <f>SUM(E116:E120,E108:E113,E99:E105,E92:E96,E84:E89,E75:E81)</f>
        <v>0</v>
      </c>
      <c r="F122" s="22"/>
    </row>
    <row r="123" spans="1:6" ht="12.2" customHeight="1" x14ac:dyDescent="0.25">
      <c r="A123" s="28" t="s">
        <v>20</v>
      </c>
      <c r="B123" s="30">
        <f>B122/9</f>
        <v>0</v>
      </c>
      <c r="C123" s="22"/>
      <c r="D123" s="28" t="s">
        <v>20</v>
      </c>
      <c r="E123" s="30">
        <f>E122/9</f>
        <v>0</v>
      </c>
      <c r="F123" s="22"/>
    </row>
    <row r="131" spans="1:6" ht="12.2" customHeight="1" x14ac:dyDescent="0.25">
      <c r="A131" s="22"/>
      <c r="B131" s="22"/>
      <c r="C131" s="22"/>
      <c r="D131" s="22"/>
      <c r="E131" s="22"/>
      <c r="F131" s="22"/>
    </row>
    <row r="132" spans="1:6" ht="12.2" customHeight="1" x14ac:dyDescent="0.25">
      <c r="A132" s="22" t="s">
        <v>60</v>
      </c>
      <c r="B132" s="22"/>
      <c r="C132" s="22" t="s">
        <v>56</v>
      </c>
      <c r="D132" s="22" t="s">
        <v>60</v>
      </c>
      <c r="E132" s="22"/>
      <c r="F132" s="22" t="s">
        <v>56</v>
      </c>
    </row>
    <row r="133" spans="1:6" ht="12.2" customHeight="1" x14ac:dyDescent="0.25">
      <c r="A133" s="22" t="s">
        <v>61</v>
      </c>
      <c r="B133" s="22"/>
      <c r="C133" s="22"/>
      <c r="D133" s="22" t="s">
        <v>61</v>
      </c>
      <c r="E133" s="22"/>
      <c r="F133" s="22"/>
    </row>
    <row r="134" spans="1:6" ht="12.2" customHeight="1" x14ac:dyDescent="0.25">
      <c r="A134" s="35" t="s">
        <v>51</v>
      </c>
      <c r="B134" s="35"/>
      <c r="C134" s="35"/>
      <c r="D134" s="35" t="s">
        <v>51</v>
      </c>
      <c r="E134" s="35"/>
      <c r="F134" s="35"/>
    </row>
    <row r="135" spans="1:6" ht="12.2" customHeight="1" x14ac:dyDescent="0.25">
      <c r="A135" s="22"/>
      <c r="B135" s="22"/>
      <c r="C135" s="22"/>
      <c r="D135" s="22"/>
      <c r="E135" s="22"/>
      <c r="F135" s="22"/>
    </row>
    <row r="136" spans="1:6" ht="12.2" customHeight="1" x14ac:dyDescent="0.25">
      <c r="A136" s="23" t="s">
        <v>21</v>
      </c>
      <c r="B136" s="24" t="s">
        <v>17</v>
      </c>
      <c r="C136" s="24" t="s">
        <v>18</v>
      </c>
      <c r="D136" s="23" t="s">
        <v>21</v>
      </c>
      <c r="E136" s="24" t="s">
        <v>17</v>
      </c>
      <c r="F136" s="24" t="s">
        <v>18</v>
      </c>
    </row>
    <row r="137" spans="1:6" ht="12.2" customHeight="1" x14ac:dyDescent="0.25">
      <c r="A137" s="25" t="s">
        <v>11</v>
      </c>
      <c r="B137" s="26"/>
      <c r="C137" s="25"/>
      <c r="D137" s="25" t="s">
        <v>11</v>
      </c>
      <c r="E137" s="26"/>
      <c r="F137" s="25"/>
    </row>
    <row r="138" spans="1:6" ht="12.2" customHeight="1" x14ac:dyDescent="0.25">
      <c r="A138" s="25" t="s">
        <v>12</v>
      </c>
      <c r="B138" s="26"/>
      <c r="C138" s="25"/>
      <c r="D138" s="25" t="s">
        <v>12</v>
      </c>
      <c r="E138" s="26"/>
      <c r="F138" s="25"/>
    </row>
    <row r="139" spans="1:6" ht="12.2" customHeight="1" x14ac:dyDescent="0.25">
      <c r="A139" s="25" t="s">
        <v>16</v>
      </c>
      <c r="B139" s="26"/>
      <c r="C139" s="25"/>
      <c r="D139" s="25" t="s">
        <v>16</v>
      </c>
      <c r="E139" s="26"/>
      <c r="F139" s="25"/>
    </row>
    <row r="140" spans="1:6" ht="12.2" customHeight="1" x14ac:dyDescent="0.25">
      <c r="A140" s="25" t="s">
        <v>1</v>
      </c>
      <c r="B140" s="26"/>
      <c r="C140" s="25"/>
      <c r="D140" s="25" t="s">
        <v>1</v>
      </c>
      <c r="E140" s="26"/>
      <c r="F140" s="25"/>
    </row>
    <row r="141" spans="1:6" ht="12.2" customHeight="1" x14ac:dyDescent="0.25">
      <c r="A141" s="25" t="s">
        <v>13</v>
      </c>
      <c r="B141" s="26"/>
      <c r="C141" s="25"/>
      <c r="D141" s="25" t="s">
        <v>13</v>
      </c>
      <c r="E141" s="26"/>
      <c r="F141" s="25"/>
    </row>
    <row r="142" spans="1:6" ht="12.2" customHeight="1" x14ac:dyDescent="0.25">
      <c r="A142" s="25" t="s">
        <v>5</v>
      </c>
      <c r="B142" s="26"/>
      <c r="C142" s="25"/>
      <c r="D142" s="25" t="s">
        <v>5</v>
      </c>
      <c r="E142" s="26"/>
      <c r="F142" s="25"/>
    </row>
    <row r="143" spans="1:6" ht="12.2" customHeight="1" x14ac:dyDescent="0.25">
      <c r="A143" s="25" t="s">
        <v>2</v>
      </c>
      <c r="B143" s="26"/>
      <c r="C143" s="25"/>
      <c r="D143" s="25" t="s">
        <v>2</v>
      </c>
      <c r="E143" s="26"/>
      <c r="F143" s="25"/>
    </row>
    <row r="144" spans="1:6" ht="12.2" customHeight="1" x14ac:dyDescent="0.25">
      <c r="A144" s="22"/>
      <c r="B144" s="27"/>
      <c r="C144" s="22"/>
      <c r="D144" s="22"/>
      <c r="E144" s="27"/>
      <c r="F144" s="22"/>
    </row>
    <row r="145" spans="1:6" ht="12.2" customHeight="1" x14ac:dyDescent="0.25">
      <c r="A145" s="23" t="s">
        <v>3</v>
      </c>
      <c r="B145" s="24" t="s">
        <v>17</v>
      </c>
      <c r="C145" s="24" t="s">
        <v>18</v>
      </c>
      <c r="D145" s="23" t="s">
        <v>3</v>
      </c>
      <c r="E145" s="24" t="s">
        <v>17</v>
      </c>
      <c r="F145" s="24" t="s">
        <v>18</v>
      </c>
    </row>
    <row r="146" spans="1:6" ht="12.2" customHeight="1" x14ac:dyDescent="0.25">
      <c r="A146" s="25" t="s">
        <v>14</v>
      </c>
      <c r="B146" s="26"/>
      <c r="C146" s="25"/>
      <c r="D146" s="25" t="s">
        <v>14</v>
      </c>
      <c r="E146" s="26"/>
      <c r="F146" s="25"/>
    </row>
    <row r="147" spans="1:6" ht="12.2" customHeight="1" x14ac:dyDescent="0.25">
      <c r="A147" s="25" t="s">
        <v>4</v>
      </c>
      <c r="B147" s="26"/>
      <c r="C147" s="25"/>
      <c r="D147" s="25" t="s">
        <v>4</v>
      </c>
      <c r="E147" s="26"/>
      <c r="F147" s="25"/>
    </row>
    <row r="148" spans="1:6" ht="12.2" customHeight="1" x14ac:dyDescent="0.25">
      <c r="A148" s="25" t="s">
        <v>1</v>
      </c>
      <c r="B148" s="26"/>
      <c r="C148" s="25"/>
      <c r="D148" s="25" t="s">
        <v>1</v>
      </c>
      <c r="E148" s="26"/>
      <c r="F148" s="25"/>
    </row>
    <row r="149" spans="1:6" ht="12.2" customHeight="1" x14ac:dyDescent="0.25">
      <c r="A149" s="25" t="s">
        <v>15</v>
      </c>
      <c r="B149" s="26"/>
      <c r="C149" s="25"/>
      <c r="D149" s="25" t="s">
        <v>15</v>
      </c>
      <c r="E149" s="26"/>
      <c r="F149" s="25"/>
    </row>
    <row r="150" spans="1:6" ht="12.2" customHeight="1" x14ac:dyDescent="0.25">
      <c r="A150" s="25" t="s">
        <v>5</v>
      </c>
      <c r="B150" s="26"/>
      <c r="C150" s="25"/>
      <c r="D150" s="25" t="s">
        <v>5</v>
      </c>
      <c r="E150" s="26"/>
      <c r="F150" s="25"/>
    </row>
    <row r="151" spans="1:6" ht="12.2" customHeight="1" x14ac:dyDescent="0.25">
      <c r="A151" s="25" t="s">
        <v>2</v>
      </c>
      <c r="B151" s="26"/>
      <c r="C151" s="25"/>
      <c r="D151" s="25" t="s">
        <v>2</v>
      </c>
      <c r="E151" s="26"/>
      <c r="F151" s="25"/>
    </row>
    <row r="152" spans="1:6" ht="12.2" customHeight="1" x14ac:dyDescent="0.25">
      <c r="A152" s="22"/>
      <c r="B152" s="27"/>
      <c r="C152" s="22"/>
      <c r="D152" s="22"/>
      <c r="E152" s="27"/>
      <c r="F152" s="22"/>
    </row>
    <row r="153" spans="1:6" ht="12.2" customHeight="1" x14ac:dyDescent="0.25">
      <c r="A153" s="23" t="s">
        <v>6</v>
      </c>
      <c r="B153" s="24" t="s">
        <v>17</v>
      </c>
      <c r="C153" s="24" t="s">
        <v>18</v>
      </c>
      <c r="D153" s="23" t="s">
        <v>6</v>
      </c>
      <c r="E153" s="24" t="s">
        <v>17</v>
      </c>
      <c r="F153" s="24" t="s">
        <v>18</v>
      </c>
    </row>
    <row r="154" spans="1:6" ht="12.2" customHeight="1" x14ac:dyDescent="0.25">
      <c r="A154" s="25" t="s">
        <v>7</v>
      </c>
      <c r="B154" s="26"/>
      <c r="C154" s="25"/>
      <c r="D154" s="25" t="s">
        <v>7</v>
      </c>
      <c r="E154" s="26"/>
      <c r="F154" s="25"/>
    </row>
    <row r="155" spans="1:6" ht="12.2" customHeight="1" x14ac:dyDescent="0.25">
      <c r="A155" s="25" t="s">
        <v>8</v>
      </c>
      <c r="B155" s="26"/>
      <c r="C155" s="25"/>
      <c r="D155" s="25" t="s">
        <v>8</v>
      </c>
      <c r="E155" s="26"/>
      <c r="F155" s="25"/>
    </row>
    <row r="156" spans="1:6" ht="12.2" customHeight="1" x14ac:dyDescent="0.25">
      <c r="A156" s="25" t="s">
        <v>15</v>
      </c>
      <c r="B156" s="26"/>
      <c r="C156" s="25"/>
      <c r="D156" s="25" t="s">
        <v>15</v>
      </c>
      <c r="E156" s="26"/>
      <c r="F156" s="25"/>
    </row>
    <row r="157" spans="1:6" ht="12.2" customHeight="1" x14ac:dyDescent="0.25">
      <c r="A157" s="25" t="s">
        <v>9</v>
      </c>
      <c r="B157" s="26"/>
      <c r="C157" s="25"/>
      <c r="D157" s="25" t="s">
        <v>9</v>
      </c>
      <c r="E157" s="26"/>
      <c r="F157" s="25"/>
    </row>
    <row r="158" spans="1:6" ht="12.2" customHeight="1" x14ac:dyDescent="0.25">
      <c r="A158" s="25" t="s">
        <v>10</v>
      </c>
      <c r="B158" s="26"/>
      <c r="C158" s="25"/>
      <c r="D158" s="25" t="s">
        <v>10</v>
      </c>
      <c r="E158" s="26"/>
      <c r="F158" s="25"/>
    </row>
    <row r="159" spans="1:6" ht="12.2" customHeight="1" x14ac:dyDescent="0.25">
      <c r="A159" s="22"/>
      <c r="B159" s="27"/>
      <c r="C159" s="22"/>
      <c r="D159" s="22"/>
      <c r="E159" s="27"/>
      <c r="F159" s="22"/>
    </row>
    <row r="160" spans="1:6" ht="12.2" customHeight="1" x14ac:dyDescent="0.25">
      <c r="A160" s="23" t="s">
        <v>22</v>
      </c>
      <c r="B160" s="24" t="s">
        <v>17</v>
      </c>
      <c r="C160" s="24" t="s">
        <v>18</v>
      </c>
      <c r="D160" s="23" t="s">
        <v>22</v>
      </c>
      <c r="E160" s="24" t="s">
        <v>17</v>
      </c>
      <c r="F160" s="24" t="s">
        <v>18</v>
      </c>
    </row>
    <row r="161" spans="1:6" ht="12.2" customHeight="1" x14ac:dyDescent="0.25">
      <c r="A161" s="25" t="s">
        <v>11</v>
      </c>
      <c r="B161" s="26"/>
      <c r="C161" s="25"/>
      <c r="D161" s="25" t="s">
        <v>11</v>
      </c>
      <c r="E161" s="26"/>
      <c r="F161" s="25"/>
    </row>
    <row r="162" spans="1:6" ht="12.2" customHeight="1" x14ac:dyDescent="0.25">
      <c r="A162" s="25" t="s">
        <v>23</v>
      </c>
      <c r="B162" s="26"/>
      <c r="C162" s="25"/>
      <c r="D162" s="25" t="s">
        <v>23</v>
      </c>
      <c r="E162" s="26"/>
      <c r="F162" s="25"/>
    </row>
    <row r="163" spans="1:6" ht="12.2" customHeight="1" x14ac:dyDescent="0.25">
      <c r="A163" s="25" t="s">
        <v>16</v>
      </c>
      <c r="B163" s="26"/>
      <c r="C163" s="25"/>
      <c r="D163" s="25" t="s">
        <v>16</v>
      </c>
      <c r="E163" s="26"/>
      <c r="F163" s="25"/>
    </row>
    <row r="164" spans="1:6" ht="12.2" customHeight="1" x14ac:dyDescent="0.25">
      <c r="A164" s="25" t="s">
        <v>1</v>
      </c>
      <c r="B164" s="26"/>
      <c r="C164" s="25"/>
      <c r="D164" s="25" t="s">
        <v>1</v>
      </c>
      <c r="E164" s="26"/>
      <c r="F164" s="25"/>
    </row>
    <row r="165" spans="1:6" ht="12.2" customHeight="1" x14ac:dyDescent="0.25">
      <c r="A165" s="25" t="s">
        <v>13</v>
      </c>
      <c r="B165" s="26"/>
      <c r="C165" s="25"/>
      <c r="D165" s="25" t="s">
        <v>13</v>
      </c>
      <c r="E165" s="26"/>
      <c r="F165" s="25"/>
    </row>
    <row r="166" spans="1:6" ht="12.2" customHeight="1" x14ac:dyDescent="0.25">
      <c r="A166" s="25" t="s">
        <v>5</v>
      </c>
      <c r="B166" s="26"/>
      <c r="C166" s="25"/>
      <c r="D166" s="25" t="s">
        <v>5</v>
      </c>
      <c r="E166" s="26"/>
      <c r="F166" s="25"/>
    </row>
    <row r="167" spans="1:6" ht="12.2" customHeight="1" x14ac:dyDescent="0.25">
      <c r="A167" s="25" t="s">
        <v>2</v>
      </c>
      <c r="B167" s="26"/>
      <c r="C167" s="25"/>
      <c r="D167" s="25" t="s">
        <v>2</v>
      </c>
      <c r="E167" s="26"/>
      <c r="F167" s="25"/>
    </row>
    <row r="168" spans="1:6" ht="12.2" customHeight="1" x14ac:dyDescent="0.25">
      <c r="A168" s="22"/>
      <c r="B168" s="22"/>
      <c r="C168" s="22"/>
      <c r="D168" s="22"/>
      <c r="E168" s="22"/>
      <c r="F168" s="22"/>
    </row>
    <row r="169" spans="1:6" ht="12.2" customHeight="1" x14ac:dyDescent="0.25">
      <c r="A169" s="23" t="s">
        <v>24</v>
      </c>
      <c r="B169" s="24" t="s">
        <v>17</v>
      </c>
      <c r="C169" s="24" t="s">
        <v>18</v>
      </c>
      <c r="D169" s="23" t="s">
        <v>24</v>
      </c>
      <c r="E169" s="24" t="s">
        <v>17</v>
      </c>
      <c r="F169" s="24" t="s">
        <v>18</v>
      </c>
    </row>
    <row r="170" spans="1:6" ht="12.2" customHeight="1" x14ac:dyDescent="0.25">
      <c r="A170" s="25" t="s">
        <v>25</v>
      </c>
      <c r="B170" s="26"/>
      <c r="C170" s="25"/>
      <c r="D170" s="25" t="s">
        <v>25</v>
      </c>
      <c r="E170" s="26"/>
      <c r="F170" s="25"/>
    </row>
    <row r="171" spans="1:6" ht="12.2" customHeight="1" x14ac:dyDescent="0.25">
      <c r="A171" s="25" t="s">
        <v>26</v>
      </c>
      <c r="B171" s="26"/>
      <c r="C171" s="25"/>
      <c r="D171" s="25" t="s">
        <v>26</v>
      </c>
      <c r="E171" s="26"/>
      <c r="F171" s="25"/>
    </row>
    <row r="172" spans="1:6" ht="12.2" customHeight="1" x14ac:dyDescent="0.25">
      <c r="A172" s="25" t="s">
        <v>27</v>
      </c>
      <c r="B172" s="26"/>
      <c r="C172" s="25"/>
      <c r="D172" s="25" t="s">
        <v>27</v>
      </c>
      <c r="E172" s="26"/>
      <c r="F172" s="25"/>
    </row>
    <row r="173" spans="1:6" ht="12.2" customHeight="1" x14ac:dyDescent="0.25">
      <c r="A173" s="25" t="s">
        <v>28</v>
      </c>
      <c r="B173" s="26"/>
      <c r="C173" s="25"/>
      <c r="D173" s="25" t="s">
        <v>28</v>
      </c>
      <c r="E173" s="26"/>
      <c r="F173" s="25"/>
    </row>
    <row r="174" spans="1:6" ht="12.2" customHeight="1" x14ac:dyDescent="0.25">
      <c r="A174" s="25" t="s">
        <v>29</v>
      </c>
      <c r="B174" s="26"/>
      <c r="C174" s="25"/>
      <c r="D174" s="25" t="s">
        <v>29</v>
      </c>
      <c r="E174" s="26"/>
      <c r="F174" s="25"/>
    </row>
    <row r="175" spans="1:6" ht="12.2" customHeight="1" x14ac:dyDescent="0.25">
      <c r="A175" s="25" t="s">
        <v>2</v>
      </c>
      <c r="B175" s="26"/>
      <c r="C175" s="25"/>
      <c r="D175" s="25" t="s">
        <v>2</v>
      </c>
      <c r="E175" s="26"/>
      <c r="F175" s="25"/>
    </row>
    <row r="176" spans="1:6" ht="12.2" customHeight="1" x14ac:dyDescent="0.25">
      <c r="A176" s="22"/>
      <c r="B176" s="22"/>
      <c r="C176" s="22"/>
      <c r="D176" s="22"/>
      <c r="E176" s="22"/>
      <c r="F176" s="22"/>
    </row>
    <row r="177" spans="1:6" ht="12.2" customHeight="1" x14ac:dyDescent="0.25">
      <c r="A177" s="23" t="s">
        <v>30</v>
      </c>
      <c r="B177" s="24" t="s">
        <v>17</v>
      </c>
      <c r="C177" s="24" t="s">
        <v>18</v>
      </c>
      <c r="D177" s="23" t="s">
        <v>30</v>
      </c>
      <c r="E177" s="24" t="s">
        <v>17</v>
      </c>
      <c r="F177" s="24" t="s">
        <v>18</v>
      </c>
    </row>
    <row r="178" spans="1:6" ht="12.2" customHeight="1" x14ac:dyDescent="0.25">
      <c r="A178" s="25" t="s">
        <v>31</v>
      </c>
      <c r="B178" s="26"/>
      <c r="C178" s="25"/>
      <c r="D178" s="25" t="s">
        <v>31</v>
      </c>
      <c r="E178" s="26"/>
      <c r="F178" s="25"/>
    </row>
    <row r="179" spans="1:6" ht="12.2" customHeight="1" x14ac:dyDescent="0.25">
      <c r="A179" s="25" t="s">
        <v>32</v>
      </c>
      <c r="B179" s="26"/>
      <c r="C179" s="25"/>
      <c r="D179" s="25" t="s">
        <v>32</v>
      </c>
      <c r="E179" s="26"/>
      <c r="F179" s="25"/>
    </row>
    <row r="180" spans="1:6" ht="12.2" customHeight="1" x14ac:dyDescent="0.25">
      <c r="A180" s="25" t="s">
        <v>33</v>
      </c>
      <c r="B180" s="26"/>
      <c r="C180" s="25"/>
      <c r="D180" s="25" t="s">
        <v>33</v>
      </c>
      <c r="E180" s="26"/>
      <c r="F180" s="25"/>
    </row>
    <row r="181" spans="1:6" ht="12.2" customHeight="1" x14ac:dyDescent="0.25">
      <c r="A181" s="25" t="s">
        <v>34</v>
      </c>
      <c r="B181" s="26"/>
      <c r="C181" s="25"/>
      <c r="D181" s="25" t="s">
        <v>34</v>
      </c>
      <c r="E181" s="26"/>
      <c r="F181" s="25"/>
    </row>
    <row r="182" spans="1:6" ht="12.2" customHeight="1" x14ac:dyDescent="0.25">
      <c r="A182" s="25" t="s">
        <v>2</v>
      </c>
      <c r="B182" s="26"/>
      <c r="C182" s="25"/>
      <c r="D182" s="25" t="s">
        <v>2</v>
      </c>
      <c r="E182" s="26"/>
      <c r="F182" s="25"/>
    </row>
    <row r="183" spans="1:6" ht="12.2" customHeight="1" x14ac:dyDescent="0.25">
      <c r="A183" s="22"/>
      <c r="B183" s="22"/>
      <c r="C183" s="22"/>
      <c r="D183" s="22"/>
      <c r="E183" s="22"/>
      <c r="F183" s="22"/>
    </row>
    <row r="184" spans="1:6" ht="12.2" customHeight="1" x14ac:dyDescent="0.25">
      <c r="A184" s="28" t="s">
        <v>35</v>
      </c>
      <c r="B184" s="29">
        <f>SUM(B178:B182,B170:B175,B161:B167,B154:B158,B146:B151,B137:B143)</f>
        <v>0</v>
      </c>
      <c r="C184" s="22"/>
      <c r="D184" s="28" t="s">
        <v>35</v>
      </c>
      <c r="E184" s="29">
        <f>SUM(E178:E182,E170:E175,E161:E167,E154:E158,E146:E151,E137:E143)</f>
        <v>0</v>
      </c>
      <c r="F184" s="22"/>
    </row>
    <row r="185" spans="1:6" ht="12.2" customHeight="1" x14ac:dyDescent="0.25">
      <c r="A185" s="28" t="s">
        <v>20</v>
      </c>
      <c r="B185" s="30">
        <f>B184/9</f>
        <v>0</v>
      </c>
      <c r="C185" s="22"/>
      <c r="D185" s="28" t="s">
        <v>20</v>
      </c>
      <c r="E185" s="30">
        <f>E184/9</f>
        <v>0</v>
      </c>
      <c r="F185" s="22"/>
    </row>
    <row r="193" spans="1:6" ht="12.2" customHeight="1" x14ac:dyDescent="0.25">
      <c r="A193" s="22"/>
      <c r="B193" s="22"/>
      <c r="C193" s="22"/>
      <c r="D193" s="22"/>
      <c r="E193" s="22"/>
      <c r="F193" s="22"/>
    </row>
    <row r="194" spans="1:6" ht="12.2" customHeight="1" x14ac:dyDescent="0.25">
      <c r="A194" s="22" t="s">
        <v>60</v>
      </c>
      <c r="B194" s="22"/>
      <c r="C194" s="22" t="s">
        <v>56</v>
      </c>
      <c r="D194" s="22" t="s">
        <v>60</v>
      </c>
      <c r="E194" s="22"/>
      <c r="F194" s="22" t="s">
        <v>56</v>
      </c>
    </row>
    <row r="195" spans="1:6" ht="12.2" customHeight="1" x14ac:dyDescent="0.25">
      <c r="A195" s="22" t="s">
        <v>62</v>
      </c>
      <c r="B195" s="22"/>
      <c r="C195" s="22"/>
      <c r="D195" s="22" t="s">
        <v>62</v>
      </c>
      <c r="E195" s="22"/>
      <c r="F195" s="22"/>
    </row>
    <row r="196" spans="1:6" ht="12.2" customHeight="1" x14ac:dyDescent="0.25">
      <c r="A196" s="35" t="s">
        <v>51</v>
      </c>
      <c r="B196" s="35"/>
      <c r="C196" s="35"/>
      <c r="D196" s="35" t="s">
        <v>51</v>
      </c>
      <c r="E196" s="35"/>
      <c r="F196" s="35"/>
    </row>
    <row r="197" spans="1:6" ht="12.2" customHeight="1" x14ac:dyDescent="0.25">
      <c r="A197" s="22"/>
      <c r="B197" s="22"/>
      <c r="C197" s="22"/>
      <c r="D197" s="22"/>
      <c r="E197" s="22"/>
      <c r="F197" s="22"/>
    </row>
    <row r="198" spans="1:6" ht="12.2" customHeight="1" x14ac:dyDescent="0.25">
      <c r="A198" s="23" t="s">
        <v>21</v>
      </c>
      <c r="B198" s="24" t="s">
        <v>17</v>
      </c>
      <c r="C198" s="24" t="s">
        <v>18</v>
      </c>
      <c r="D198" s="23" t="s">
        <v>21</v>
      </c>
      <c r="E198" s="24" t="s">
        <v>17</v>
      </c>
      <c r="F198" s="24" t="s">
        <v>18</v>
      </c>
    </row>
    <row r="199" spans="1:6" ht="12.2" customHeight="1" x14ac:dyDescent="0.25">
      <c r="A199" s="25" t="s">
        <v>11</v>
      </c>
      <c r="B199" s="26">
        <f>B13+B75+B137</f>
        <v>0</v>
      </c>
      <c r="C199" s="25"/>
      <c r="D199" s="25" t="s">
        <v>11</v>
      </c>
      <c r="E199" s="26">
        <f>E13+E75+E137</f>
        <v>0</v>
      </c>
      <c r="F199" s="25"/>
    </row>
    <row r="200" spans="1:6" ht="12.2" customHeight="1" x14ac:dyDescent="0.25">
      <c r="A200" s="25" t="s">
        <v>12</v>
      </c>
      <c r="B200" s="26">
        <f t="shared" ref="B200:B244" si="0">B14+B76+B138</f>
        <v>0</v>
      </c>
      <c r="C200" s="25"/>
      <c r="D200" s="25" t="s">
        <v>12</v>
      </c>
      <c r="E200" s="26">
        <f t="shared" ref="E200:E244" si="1">E14+E76+E138</f>
        <v>0</v>
      </c>
      <c r="F200" s="25"/>
    </row>
    <row r="201" spans="1:6" ht="12.2" customHeight="1" x14ac:dyDescent="0.25">
      <c r="A201" s="25" t="s">
        <v>16</v>
      </c>
      <c r="B201" s="26">
        <f t="shared" si="0"/>
        <v>0</v>
      </c>
      <c r="C201" s="25"/>
      <c r="D201" s="25" t="s">
        <v>16</v>
      </c>
      <c r="E201" s="26">
        <f t="shared" si="1"/>
        <v>0</v>
      </c>
      <c r="F201" s="25"/>
    </row>
    <row r="202" spans="1:6" ht="12.2" customHeight="1" x14ac:dyDescent="0.25">
      <c r="A202" s="25" t="s">
        <v>1</v>
      </c>
      <c r="B202" s="26">
        <f t="shared" si="0"/>
        <v>0</v>
      </c>
      <c r="C202" s="25"/>
      <c r="D202" s="25" t="s">
        <v>1</v>
      </c>
      <c r="E202" s="26">
        <f t="shared" si="1"/>
        <v>0</v>
      </c>
      <c r="F202" s="25"/>
    </row>
    <row r="203" spans="1:6" ht="12.2" customHeight="1" x14ac:dyDescent="0.25">
      <c r="A203" s="25" t="s">
        <v>13</v>
      </c>
      <c r="B203" s="26">
        <f t="shared" si="0"/>
        <v>0</v>
      </c>
      <c r="C203" s="25"/>
      <c r="D203" s="25" t="s">
        <v>13</v>
      </c>
      <c r="E203" s="26">
        <f t="shared" si="1"/>
        <v>0</v>
      </c>
      <c r="F203" s="25"/>
    </row>
    <row r="204" spans="1:6" ht="12.2" customHeight="1" x14ac:dyDescent="0.25">
      <c r="A204" s="25" t="s">
        <v>5</v>
      </c>
      <c r="B204" s="26">
        <f t="shared" si="0"/>
        <v>0</v>
      </c>
      <c r="C204" s="25"/>
      <c r="D204" s="25" t="s">
        <v>5</v>
      </c>
      <c r="E204" s="26">
        <f t="shared" si="1"/>
        <v>0</v>
      </c>
      <c r="F204" s="25"/>
    </row>
    <row r="205" spans="1:6" ht="12.2" customHeight="1" x14ac:dyDescent="0.25">
      <c r="A205" s="25" t="s">
        <v>2</v>
      </c>
      <c r="B205" s="26">
        <f t="shared" si="0"/>
        <v>0</v>
      </c>
      <c r="C205" s="25"/>
      <c r="D205" s="25" t="s">
        <v>2</v>
      </c>
      <c r="E205" s="26">
        <f t="shared" si="1"/>
        <v>0</v>
      </c>
      <c r="F205" s="25"/>
    </row>
    <row r="206" spans="1:6" ht="12.2" customHeight="1" x14ac:dyDescent="0.25">
      <c r="A206" s="22"/>
      <c r="B206" s="31"/>
      <c r="C206" s="22"/>
      <c r="D206" s="22"/>
      <c r="E206" s="31"/>
      <c r="F206" s="22"/>
    </row>
    <row r="207" spans="1:6" ht="12.2" customHeight="1" x14ac:dyDescent="0.25">
      <c r="A207" s="23" t="s">
        <v>3</v>
      </c>
      <c r="B207" s="24" t="s">
        <v>17</v>
      </c>
      <c r="C207" s="24" t="s">
        <v>18</v>
      </c>
      <c r="D207" s="23" t="s">
        <v>3</v>
      </c>
      <c r="E207" s="24" t="s">
        <v>17</v>
      </c>
      <c r="F207" s="24" t="s">
        <v>18</v>
      </c>
    </row>
    <row r="208" spans="1:6" ht="12.2" customHeight="1" x14ac:dyDescent="0.25">
      <c r="A208" s="25" t="s">
        <v>14</v>
      </c>
      <c r="B208" s="26">
        <f t="shared" si="0"/>
        <v>0</v>
      </c>
      <c r="C208" s="25"/>
      <c r="D208" s="25" t="s">
        <v>14</v>
      </c>
      <c r="E208" s="26">
        <f t="shared" si="1"/>
        <v>0</v>
      </c>
      <c r="F208" s="25"/>
    </row>
    <row r="209" spans="1:6" ht="12.2" customHeight="1" x14ac:dyDescent="0.25">
      <c r="A209" s="25" t="s">
        <v>4</v>
      </c>
      <c r="B209" s="26">
        <f t="shared" si="0"/>
        <v>0</v>
      </c>
      <c r="C209" s="25"/>
      <c r="D209" s="25" t="s">
        <v>4</v>
      </c>
      <c r="E209" s="26">
        <f t="shared" si="1"/>
        <v>0</v>
      </c>
      <c r="F209" s="25"/>
    </row>
    <row r="210" spans="1:6" ht="12.2" customHeight="1" x14ac:dyDescent="0.25">
      <c r="A210" s="25" t="s">
        <v>1</v>
      </c>
      <c r="B210" s="26">
        <f t="shared" si="0"/>
        <v>0</v>
      </c>
      <c r="C210" s="25"/>
      <c r="D210" s="25" t="s">
        <v>1</v>
      </c>
      <c r="E210" s="26">
        <f t="shared" si="1"/>
        <v>0</v>
      </c>
      <c r="F210" s="25"/>
    </row>
    <row r="211" spans="1:6" ht="12.2" customHeight="1" x14ac:dyDescent="0.25">
      <c r="A211" s="25" t="s">
        <v>15</v>
      </c>
      <c r="B211" s="26">
        <f t="shared" si="0"/>
        <v>0</v>
      </c>
      <c r="C211" s="25"/>
      <c r="D211" s="25" t="s">
        <v>15</v>
      </c>
      <c r="E211" s="26">
        <f t="shared" si="1"/>
        <v>0</v>
      </c>
      <c r="F211" s="25"/>
    </row>
    <row r="212" spans="1:6" ht="12.2" customHeight="1" x14ac:dyDescent="0.25">
      <c r="A212" s="25" t="s">
        <v>5</v>
      </c>
      <c r="B212" s="26">
        <f t="shared" si="0"/>
        <v>0</v>
      </c>
      <c r="C212" s="25"/>
      <c r="D212" s="25" t="s">
        <v>5</v>
      </c>
      <c r="E212" s="26">
        <f t="shared" si="1"/>
        <v>0</v>
      </c>
      <c r="F212" s="25"/>
    </row>
    <row r="213" spans="1:6" ht="12.2" customHeight="1" x14ac:dyDescent="0.25">
      <c r="A213" s="25" t="s">
        <v>2</v>
      </c>
      <c r="B213" s="26">
        <f t="shared" si="0"/>
        <v>0</v>
      </c>
      <c r="C213" s="25"/>
      <c r="D213" s="25" t="s">
        <v>2</v>
      </c>
      <c r="E213" s="26">
        <f t="shared" si="1"/>
        <v>0</v>
      </c>
      <c r="F213" s="25"/>
    </row>
    <row r="214" spans="1:6" ht="12.2" customHeight="1" x14ac:dyDescent="0.25">
      <c r="A214" s="22"/>
      <c r="B214" s="31"/>
      <c r="C214" s="22"/>
      <c r="D214" s="22"/>
      <c r="E214" s="31"/>
      <c r="F214" s="22"/>
    </row>
    <row r="215" spans="1:6" ht="12.2" customHeight="1" x14ac:dyDescent="0.25">
      <c r="A215" s="23" t="s">
        <v>6</v>
      </c>
      <c r="B215" s="24" t="s">
        <v>17</v>
      </c>
      <c r="C215" s="24" t="s">
        <v>18</v>
      </c>
      <c r="D215" s="23" t="s">
        <v>6</v>
      </c>
      <c r="E215" s="24" t="s">
        <v>17</v>
      </c>
      <c r="F215" s="24" t="s">
        <v>18</v>
      </c>
    </row>
    <row r="216" spans="1:6" ht="12.2" customHeight="1" x14ac:dyDescent="0.25">
      <c r="A216" s="25" t="s">
        <v>7</v>
      </c>
      <c r="B216" s="26">
        <f t="shared" si="0"/>
        <v>0</v>
      </c>
      <c r="C216" s="25"/>
      <c r="D216" s="25" t="s">
        <v>7</v>
      </c>
      <c r="E216" s="26">
        <f t="shared" si="1"/>
        <v>0</v>
      </c>
      <c r="F216" s="25"/>
    </row>
    <row r="217" spans="1:6" ht="12.2" customHeight="1" x14ac:dyDescent="0.25">
      <c r="A217" s="25" t="s">
        <v>8</v>
      </c>
      <c r="B217" s="26">
        <f t="shared" si="0"/>
        <v>0</v>
      </c>
      <c r="C217" s="25"/>
      <c r="D217" s="25" t="s">
        <v>8</v>
      </c>
      <c r="E217" s="26">
        <f t="shared" si="1"/>
        <v>0</v>
      </c>
      <c r="F217" s="25"/>
    </row>
    <row r="218" spans="1:6" ht="12.2" customHeight="1" x14ac:dyDescent="0.25">
      <c r="A218" s="25" t="s">
        <v>15</v>
      </c>
      <c r="B218" s="26">
        <f t="shared" si="0"/>
        <v>0</v>
      </c>
      <c r="C218" s="25"/>
      <c r="D218" s="25" t="s">
        <v>15</v>
      </c>
      <c r="E218" s="26">
        <f t="shared" si="1"/>
        <v>0</v>
      </c>
      <c r="F218" s="25"/>
    </row>
    <row r="219" spans="1:6" ht="12.2" customHeight="1" x14ac:dyDescent="0.25">
      <c r="A219" s="25" t="s">
        <v>9</v>
      </c>
      <c r="B219" s="26">
        <f t="shared" si="0"/>
        <v>0</v>
      </c>
      <c r="C219" s="25"/>
      <c r="D219" s="25" t="s">
        <v>9</v>
      </c>
      <c r="E219" s="26">
        <f t="shared" si="1"/>
        <v>0</v>
      </c>
      <c r="F219" s="25"/>
    </row>
    <row r="220" spans="1:6" ht="12.2" customHeight="1" x14ac:dyDescent="0.25">
      <c r="A220" s="25" t="s">
        <v>10</v>
      </c>
      <c r="B220" s="26">
        <f t="shared" si="0"/>
        <v>0</v>
      </c>
      <c r="C220" s="25"/>
      <c r="D220" s="25" t="s">
        <v>10</v>
      </c>
      <c r="E220" s="26">
        <f t="shared" si="1"/>
        <v>0</v>
      </c>
      <c r="F220" s="25"/>
    </row>
    <row r="221" spans="1:6" ht="12.2" customHeight="1" x14ac:dyDescent="0.25">
      <c r="A221" s="22"/>
      <c r="B221" s="31"/>
      <c r="C221" s="22"/>
      <c r="D221" s="22"/>
      <c r="E221" s="31"/>
      <c r="F221" s="22"/>
    </row>
    <row r="222" spans="1:6" ht="12.2" customHeight="1" x14ac:dyDescent="0.25">
      <c r="A222" s="23" t="s">
        <v>22</v>
      </c>
      <c r="B222" s="24" t="s">
        <v>17</v>
      </c>
      <c r="C222" s="24" t="s">
        <v>18</v>
      </c>
      <c r="D222" s="23" t="s">
        <v>22</v>
      </c>
      <c r="E222" s="24" t="s">
        <v>17</v>
      </c>
      <c r="F222" s="24" t="s">
        <v>18</v>
      </c>
    </row>
    <row r="223" spans="1:6" ht="12.2" customHeight="1" x14ac:dyDescent="0.25">
      <c r="A223" s="25" t="s">
        <v>11</v>
      </c>
      <c r="B223" s="26">
        <f t="shared" si="0"/>
        <v>0</v>
      </c>
      <c r="C223" s="25"/>
      <c r="D223" s="25" t="s">
        <v>11</v>
      </c>
      <c r="E223" s="26">
        <f t="shared" si="1"/>
        <v>0</v>
      </c>
      <c r="F223" s="25"/>
    </row>
    <row r="224" spans="1:6" ht="12.2" customHeight="1" x14ac:dyDescent="0.25">
      <c r="A224" s="25" t="s">
        <v>23</v>
      </c>
      <c r="B224" s="26">
        <f t="shared" si="0"/>
        <v>0</v>
      </c>
      <c r="C224" s="25"/>
      <c r="D224" s="25" t="s">
        <v>23</v>
      </c>
      <c r="E224" s="26">
        <f t="shared" si="1"/>
        <v>0</v>
      </c>
      <c r="F224" s="25"/>
    </row>
    <row r="225" spans="1:6" ht="12.2" customHeight="1" x14ac:dyDescent="0.25">
      <c r="A225" s="25" t="s">
        <v>16</v>
      </c>
      <c r="B225" s="26">
        <f t="shared" si="0"/>
        <v>0</v>
      </c>
      <c r="C225" s="25"/>
      <c r="D225" s="25" t="s">
        <v>16</v>
      </c>
      <c r="E225" s="26">
        <f t="shared" si="1"/>
        <v>0</v>
      </c>
      <c r="F225" s="25"/>
    </row>
    <row r="226" spans="1:6" ht="12.2" customHeight="1" x14ac:dyDescent="0.25">
      <c r="A226" s="25" t="s">
        <v>1</v>
      </c>
      <c r="B226" s="26">
        <f t="shared" si="0"/>
        <v>0</v>
      </c>
      <c r="C226" s="25"/>
      <c r="D226" s="25" t="s">
        <v>1</v>
      </c>
      <c r="E226" s="26">
        <f t="shared" si="1"/>
        <v>0</v>
      </c>
      <c r="F226" s="25"/>
    </row>
    <row r="227" spans="1:6" ht="12.2" customHeight="1" x14ac:dyDescent="0.25">
      <c r="A227" s="25" t="s">
        <v>13</v>
      </c>
      <c r="B227" s="26">
        <f t="shared" si="0"/>
        <v>0</v>
      </c>
      <c r="C227" s="25"/>
      <c r="D227" s="25" t="s">
        <v>13</v>
      </c>
      <c r="E227" s="26">
        <f t="shared" si="1"/>
        <v>0</v>
      </c>
      <c r="F227" s="25"/>
    </row>
    <row r="228" spans="1:6" ht="12.2" customHeight="1" x14ac:dyDescent="0.25">
      <c r="A228" s="25" t="s">
        <v>5</v>
      </c>
      <c r="B228" s="26">
        <f t="shared" si="0"/>
        <v>0</v>
      </c>
      <c r="C228" s="25"/>
      <c r="D228" s="25" t="s">
        <v>5</v>
      </c>
      <c r="E228" s="26">
        <f t="shared" si="1"/>
        <v>0</v>
      </c>
      <c r="F228" s="25"/>
    </row>
    <row r="229" spans="1:6" ht="12.2" customHeight="1" x14ac:dyDescent="0.25">
      <c r="A229" s="25" t="s">
        <v>2</v>
      </c>
      <c r="B229" s="26">
        <f t="shared" si="0"/>
        <v>0</v>
      </c>
      <c r="C229" s="25"/>
      <c r="D229" s="25" t="s">
        <v>2</v>
      </c>
      <c r="E229" s="26">
        <f t="shared" si="1"/>
        <v>0</v>
      </c>
      <c r="F229" s="25"/>
    </row>
    <row r="230" spans="1:6" ht="12.2" customHeight="1" x14ac:dyDescent="0.25">
      <c r="A230" s="22"/>
      <c r="B230" s="31"/>
      <c r="C230" s="22"/>
      <c r="D230" s="22"/>
      <c r="E230" s="31"/>
      <c r="F230" s="22"/>
    </row>
    <row r="231" spans="1:6" ht="12.2" customHeight="1" x14ac:dyDescent="0.25">
      <c r="A231" s="23" t="s">
        <v>24</v>
      </c>
      <c r="B231" s="24" t="s">
        <v>17</v>
      </c>
      <c r="C231" s="24" t="s">
        <v>18</v>
      </c>
      <c r="D231" s="23" t="s">
        <v>24</v>
      </c>
      <c r="E231" s="24" t="s">
        <v>17</v>
      </c>
      <c r="F231" s="24" t="s">
        <v>18</v>
      </c>
    </row>
    <row r="232" spans="1:6" ht="12.2" customHeight="1" x14ac:dyDescent="0.25">
      <c r="A232" s="25" t="s">
        <v>25</v>
      </c>
      <c r="B232" s="26">
        <f t="shared" si="0"/>
        <v>0</v>
      </c>
      <c r="C232" s="25"/>
      <c r="D232" s="25" t="s">
        <v>25</v>
      </c>
      <c r="E232" s="26">
        <f t="shared" si="1"/>
        <v>0</v>
      </c>
      <c r="F232" s="25"/>
    </row>
    <row r="233" spans="1:6" ht="12.2" customHeight="1" x14ac:dyDescent="0.25">
      <c r="A233" s="25" t="s">
        <v>26</v>
      </c>
      <c r="B233" s="26">
        <f t="shared" si="0"/>
        <v>0</v>
      </c>
      <c r="C233" s="25"/>
      <c r="D233" s="25" t="s">
        <v>26</v>
      </c>
      <c r="E233" s="26">
        <f t="shared" si="1"/>
        <v>0</v>
      </c>
      <c r="F233" s="25"/>
    </row>
    <row r="234" spans="1:6" ht="12.2" customHeight="1" x14ac:dyDescent="0.25">
      <c r="A234" s="25" t="s">
        <v>27</v>
      </c>
      <c r="B234" s="26">
        <f t="shared" si="0"/>
        <v>0</v>
      </c>
      <c r="C234" s="25"/>
      <c r="D234" s="25" t="s">
        <v>27</v>
      </c>
      <c r="E234" s="26">
        <f t="shared" si="1"/>
        <v>0</v>
      </c>
      <c r="F234" s="25"/>
    </row>
    <row r="235" spans="1:6" ht="12.2" customHeight="1" x14ac:dyDescent="0.25">
      <c r="A235" s="25" t="s">
        <v>28</v>
      </c>
      <c r="B235" s="26">
        <f t="shared" si="0"/>
        <v>0</v>
      </c>
      <c r="C235" s="25"/>
      <c r="D235" s="25" t="s">
        <v>28</v>
      </c>
      <c r="E235" s="26">
        <f t="shared" si="1"/>
        <v>0</v>
      </c>
      <c r="F235" s="25"/>
    </row>
    <row r="236" spans="1:6" ht="12.2" customHeight="1" x14ac:dyDescent="0.25">
      <c r="A236" s="25" t="s">
        <v>29</v>
      </c>
      <c r="B236" s="26">
        <f t="shared" si="0"/>
        <v>0</v>
      </c>
      <c r="C236" s="25"/>
      <c r="D236" s="25" t="s">
        <v>29</v>
      </c>
      <c r="E236" s="26">
        <f t="shared" si="1"/>
        <v>0</v>
      </c>
      <c r="F236" s="25"/>
    </row>
    <row r="237" spans="1:6" ht="12.2" customHeight="1" x14ac:dyDescent="0.25">
      <c r="A237" s="25" t="s">
        <v>2</v>
      </c>
      <c r="B237" s="26">
        <f t="shared" si="0"/>
        <v>0</v>
      </c>
      <c r="C237" s="25"/>
      <c r="D237" s="25" t="s">
        <v>2</v>
      </c>
      <c r="E237" s="26">
        <f t="shared" si="1"/>
        <v>0</v>
      </c>
      <c r="F237" s="25"/>
    </row>
    <row r="238" spans="1:6" ht="12.2" customHeight="1" x14ac:dyDescent="0.25">
      <c r="A238" s="22"/>
      <c r="B238" s="31"/>
      <c r="C238" s="22"/>
      <c r="D238" s="22"/>
      <c r="E238" s="31"/>
      <c r="F238" s="22"/>
    </row>
    <row r="239" spans="1:6" ht="12.2" customHeight="1" x14ac:dyDescent="0.25">
      <c r="A239" s="23" t="s">
        <v>30</v>
      </c>
      <c r="B239" s="24" t="s">
        <v>17</v>
      </c>
      <c r="C239" s="24" t="s">
        <v>18</v>
      </c>
      <c r="D239" s="23" t="s">
        <v>30</v>
      </c>
      <c r="E239" s="24" t="s">
        <v>17</v>
      </c>
      <c r="F239" s="24" t="s">
        <v>18</v>
      </c>
    </row>
    <row r="240" spans="1:6" ht="12.2" customHeight="1" x14ac:dyDescent="0.25">
      <c r="A240" s="25" t="s">
        <v>31</v>
      </c>
      <c r="B240" s="26">
        <f t="shared" si="0"/>
        <v>0</v>
      </c>
      <c r="C240" s="25"/>
      <c r="D240" s="25" t="s">
        <v>31</v>
      </c>
      <c r="E240" s="26">
        <f t="shared" si="1"/>
        <v>0</v>
      </c>
      <c r="F240" s="25"/>
    </row>
    <row r="241" spans="1:6" ht="12.2" customHeight="1" x14ac:dyDescent="0.25">
      <c r="A241" s="25" t="s">
        <v>32</v>
      </c>
      <c r="B241" s="26">
        <f t="shared" si="0"/>
        <v>0</v>
      </c>
      <c r="C241" s="25"/>
      <c r="D241" s="25" t="s">
        <v>32</v>
      </c>
      <c r="E241" s="26">
        <f t="shared" si="1"/>
        <v>0</v>
      </c>
      <c r="F241" s="25"/>
    </row>
    <row r="242" spans="1:6" ht="12.2" customHeight="1" x14ac:dyDescent="0.25">
      <c r="A242" s="25" t="s">
        <v>33</v>
      </c>
      <c r="B242" s="26">
        <f t="shared" si="0"/>
        <v>0</v>
      </c>
      <c r="C242" s="25"/>
      <c r="D242" s="25" t="s">
        <v>33</v>
      </c>
      <c r="E242" s="26">
        <f t="shared" si="1"/>
        <v>0</v>
      </c>
      <c r="F242" s="25"/>
    </row>
    <row r="243" spans="1:6" ht="12.2" customHeight="1" x14ac:dyDescent="0.25">
      <c r="A243" s="25" t="s">
        <v>34</v>
      </c>
      <c r="B243" s="26">
        <f t="shared" si="0"/>
        <v>0</v>
      </c>
      <c r="C243" s="25"/>
      <c r="D243" s="25" t="s">
        <v>34</v>
      </c>
      <c r="E243" s="26">
        <f t="shared" si="1"/>
        <v>0</v>
      </c>
      <c r="F243" s="25"/>
    </row>
    <row r="244" spans="1:6" ht="12.2" customHeight="1" x14ac:dyDescent="0.25">
      <c r="A244" s="25" t="s">
        <v>2</v>
      </c>
      <c r="B244" s="26">
        <f t="shared" si="0"/>
        <v>0</v>
      </c>
      <c r="C244" s="25"/>
      <c r="D244" s="25" t="s">
        <v>2</v>
      </c>
      <c r="E244" s="26">
        <f t="shared" si="1"/>
        <v>0</v>
      </c>
      <c r="F244" s="25"/>
    </row>
    <row r="245" spans="1:6" ht="12.2" customHeight="1" x14ac:dyDescent="0.25">
      <c r="A245" s="22"/>
      <c r="B245" s="22"/>
      <c r="C245" s="22"/>
      <c r="D245" s="22"/>
      <c r="E245" s="22"/>
      <c r="F245" s="22"/>
    </row>
    <row r="246" spans="1:6" ht="12.2" customHeight="1" x14ac:dyDescent="0.25">
      <c r="A246" s="28" t="s">
        <v>35</v>
      </c>
      <c r="B246" s="29">
        <f>SUM(B240:B244,B232:B237,B223:B229,B216:B220,B208:B213,B199:B205)</f>
        <v>0</v>
      </c>
      <c r="C246" s="22"/>
      <c r="D246" s="28" t="s">
        <v>35</v>
      </c>
      <c r="E246" s="29">
        <f>SUM(E240:E244,E232:E237,E223:E229,E216:E220,E208:E213,E199:E205)</f>
        <v>0</v>
      </c>
      <c r="F246" s="22"/>
    </row>
    <row r="247" spans="1:6" ht="12.2" customHeight="1" x14ac:dyDescent="0.25">
      <c r="A247" s="28" t="s">
        <v>20</v>
      </c>
      <c r="B247" s="30">
        <f>B246/27</f>
        <v>0</v>
      </c>
      <c r="C247" s="22"/>
      <c r="D247" s="28" t="s">
        <v>20</v>
      </c>
      <c r="E247" s="30">
        <f>E246/27</f>
        <v>0</v>
      </c>
      <c r="F247" s="22"/>
    </row>
    <row r="255" spans="1:6" ht="12.2" customHeight="1" x14ac:dyDescent="0.25">
      <c r="A255" s="22"/>
      <c r="B255" s="22"/>
      <c r="C255" s="22"/>
    </row>
    <row r="256" spans="1:6" ht="12.2" customHeight="1" x14ac:dyDescent="0.25">
      <c r="A256" s="22" t="s">
        <v>60</v>
      </c>
      <c r="B256" s="22"/>
      <c r="C256" s="22"/>
    </row>
    <row r="257" spans="1:3" ht="12.2" customHeight="1" x14ac:dyDescent="0.25">
      <c r="A257" s="22" t="s">
        <v>62</v>
      </c>
      <c r="B257" s="22"/>
      <c r="C257" s="22"/>
    </row>
    <row r="258" spans="1:3" ht="12.2" customHeight="1" x14ac:dyDescent="0.25">
      <c r="A258" s="35" t="s">
        <v>51</v>
      </c>
      <c r="B258" s="35"/>
      <c r="C258" s="35"/>
    </row>
    <row r="259" spans="1:3" ht="12.2" customHeight="1" x14ac:dyDescent="0.25">
      <c r="A259" s="22"/>
      <c r="B259" s="22"/>
      <c r="C259" s="22"/>
    </row>
    <row r="260" spans="1:3" ht="12.2" customHeight="1" x14ac:dyDescent="0.25">
      <c r="A260" s="23" t="s">
        <v>21</v>
      </c>
      <c r="B260" s="24" t="s">
        <v>17</v>
      </c>
      <c r="C260" s="24" t="s">
        <v>18</v>
      </c>
    </row>
    <row r="261" spans="1:3" ht="12.2" customHeight="1" x14ac:dyDescent="0.25">
      <c r="A261" s="25" t="s">
        <v>11</v>
      </c>
      <c r="B261" s="26">
        <f>B199+E199</f>
        <v>0</v>
      </c>
      <c r="C261" s="25"/>
    </row>
    <row r="262" spans="1:3" ht="12.2" customHeight="1" x14ac:dyDescent="0.25">
      <c r="A262" s="25" t="s">
        <v>12</v>
      </c>
      <c r="B262" s="26">
        <f t="shared" ref="B262:B306" si="2">B200+E200</f>
        <v>0</v>
      </c>
      <c r="C262" s="25"/>
    </row>
    <row r="263" spans="1:3" ht="12.2" customHeight="1" x14ac:dyDescent="0.25">
      <c r="A263" s="25" t="s">
        <v>16</v>
      </c>
      <c r="B263" s="26">
        <f t="shared" si="2"/>
        <v>0</v>
      </c>
      <c r="C263" s="25"/>
    </row>
    <row r="264" spans="1:3" ht="12.2" customHeight="1" x14ac:dyDescent="0.25">
      <c r="A264" s="25" t="s">
        <v>1</v>
      </c>
      <c r="B264" s="26">
        <f t="shared" si="2"/>
        <v>0</v>
      </c>
      <c r="C264" s="25"/>
    </row>
    <row r="265" spans="1:3" ht="12.2" customHeight="1" x14ac:dyDescent="0.25">
      <c r="A265" s="25" t="s">
        <v>13</v>
      </c>
      <c r="B265" s="26">
        <f t="shared" si="2"/>
        <v>0</v>
      </c>
      <c r="C265" s="25"/>
    </row>
    <row r="266" spans="1:3" ht="12.2" customHeight="1" x14ac:dyDescent="0.25">
      <c r="A266" s="25" t="s">
        <v>5</v>
      </c>
      <c r="B266" s="26">
        <f t="shared" si="2"/>
        <v>0</v>
      </c>
      <c r="C266" s="25"/>
    </row>
    <row r="267" spans="1:3" ht="12.2" customHeight="1" x14ac:dyDescent="0.25">
      <c r="A267" s="25" t="s">
        <v>2</v>
      </c>
      <c r="B267" s="26">
        <f t="shared" si="2"/>
        <v>0</v>
      </c>
      <c r="C267" s="25"/>
    </row>
    <row r="268" spans="1:3" ht="12.2" customHeight="1" x14ac:dyDescent="0.25">
      <c r="A268" s="22"/>
      <c r="B268" s="31"/>
      <c r="C268" s="22"/>
    </row>
    <row r="269" spans="1:3" ht="12.2" customHeight="1" x14ac:dyDescent="0.25">
      <c r="A269" s="23" t="s">
        <v>3</v>
      </c>
      <c r="B269" s="24" t="s">
        <v>17</v>
      </c>
      <c r="C269" s="24" t="s">
        <v>18</v>
      </c>
    </row>
    <row r="270" spans="1:3" ht="12.2" customHeight="1" x14ac:dyDescent="0.25">
      <c r="A270" s="25" t="s">
        <v>14</v>
      </c>
      <c r="B270" s="26">
        <f t="shared" si="2"/>
        <v>0</v>
      </c>
      <c r="C270" s="25"/>
    </row>
    <row r="271" spans="1:3" ht="12.2" customHeight="1" x14ac:dyDescent="0.25">
      <c r="A271" s="25" t="s">
        <v>4</v>
      </c>
      <c r="B271" s="26">
        <f t="shared" si="2"/>
        <v>0</v>
      </c>
      <c r="C271" s="25"/>
    </row>
    <row r="272" spans="1:3" ht="12.2" customHeight="1" x14ac:dyDescent="0.25">
      <c r="A272" s="25" t="s">
        <v>1</v>
      </c>
      <c r="B272" s="26">
        <f t="shared" si="2"/>
        <v>0</v>
      </c>
      <c r="C272" s="25"/>
    </row>
    <row r="273" spans="1:3" ht="12.2" customHeight="1" x14ac:dyDescent="0.25">
      <c r="A273" s="25" t="s">
        <v>15</v>
      </c>
      <c r="B273" s="26">
        <f t="shared" si="2"/>
        <v>0</v>
      </c>
      <c r="C273" s="25"/>
    </row>
    <row r="274" spans="1:3" ht="12.2" customHeight="1" x14ac:dyDescent="0.25">
      <c r="A274" s="25" t="s">
        <v>5</v>
      </c>
      <c r="B274" s="26">
        <f t="shared" si="2"/>
        <v>0</v>
      </c>
      <c r="C274" s="25"/>
    </row>
    <row r="275" spans="1:3" ht="12.2" customHeight="1" x14ac:dyDescent="0.25">
      <c r="A275" s="25" t="s">
        <v>2</v>
      </c>
      <c r="B275" s="26">
        <f t="shared" si="2"/>
        <v>0</v>
      </c>
      <c r="C275" s="25"/>
    </row>
    <row r="276" spans="1:3" ht="12.2" customHeight="1" x14ac:dyDescent="0.25">
      <c r="A276" s="22"/>
      <c r="B276" s="31"/>
      <c r="C276" s="22"/>
    </row>
    <row r="277" spans="1:3" ht="12.2" customHeight="1" x14ac:dyDescent="0.25">
      <c r="A277" s="23" t="s">
        <v>6</v>
      </c>
      <c r="B277" s="24" t="s">
        <v>17</v>
      </c>
      <c r="C277" s="24" t="s">
        <v>18</v>
      </c>
    </row>
    <row r="278" spans="1:3" ht="12.2" customHeight="1" x14ac:dyDescent="0.25">
      <c r="A278" s="25" t="s">
        <v>7</v>
      </c>
      <c r="B278" s="26">
        <f t="shared" si="2"/>
        <v>0</v>
      </c>
      <c r="C278" s="25"/>
    </row>
    <row r="279" spans="1:3" ht="12.2" customHeight="1" x14ac:dyDescent="0.25">
      <c r="A279" s="25" t="s">
        <v>8</v>
      </c>
      <c r="B279" s="26">
        <f t="shared" si="2"/>
        <v>0</v>
      </c>
      <c r="C279" s="25"/>
    </row>
    <row r="280" spans="1:3" ht="12.2" customHeight="1" x14ac:dyDescent="0.25">
      <c r="A280" s="25" t="s">
        <v>15</v>
      </c>
      <c r="B280" s="26">
        <f t="shared" si="2"/>
        <v>0</v>
      </c>
      <c r="C280" s="25"/>
    </row>
    <row r="281" spans="1:3" ht="12.2" customHeight="1" x14ac:dyDescent="0.25">
      <c r="A281" s="25" t="s">
        <v>9</v>
      </c>
      <c r="B281" s="26">
        <f t="shared" si="2"/>
        <v>0</v>
      </c>
      <c r="C281" s="25"/>
    </row>
    <row r="282" spans="1:3" ht="12.2" customHeight="1" x14ac:dyDescent="0.25">
      <c r="A282" s="25" t="s">
        <v>10</v>
      </c>
      <c r="B282" s="26">
        <f t="shared" si="2"/>
        <v>0</v>
      </c>
      <c r="C282" s="25"/>
    </row>
    <row r="283" spans="1:3" ht="12.2" customHeight="1" x14ac:dyDescent="0.25">
      <c r="A283" s="22"/>
      <c r="B283" s="31"/>
      <c r="C283" s="22"/>
    </row>
    <row r="284" spans="1:3" ht="12.2" customHeight="1" x14ac:dyDescent="0.25">
      <c r="A284" s="23" t="s">
        <v>22</v>
      </c>
      <c r="B284" s="24" t="s">
        <v>17</v>
      </c>
      <c r="C284" s="24" t="s">
        <v>18</v>
      </c>
    </row>
    <row r="285" spans="1:3" ht="12.2" customHeight="1" x14ac:dyDescent="0.25">
      <c r="A285" s="25" t="s">
        <v>11</v>
      </c>
      <c r="B285" s="26">
        <f t="shared" si="2"/>
        <v>0</v>
      </c>
      <c r="C285" s="25"/>
    </row>
    <row r="286" spans="1:3" ht="12.2" customHeight="1" x14ac:dyDescent="0.25">
      <c r="A286" s="25" t="s">
        <v>23</v>
      </c>
      <c r="B286" s="26">
        <f t="shared" si="2"/>
        <v>0</v>
      </c>
      <c r="C286" s="25"/>
    </row>
    <row r="287" spans="1:3" ht="12.2" customHeight="1" x14ac:dyDescent="0.25">
      <c r="A287" s="25" t="s">
        <v>16</v>
      </c>
      <c r="B287" s="26">
        <f t="shared" si="2"/>
        <v>0</v>
      </c>
      <c r="C287" s="25"/>
    </row>
    <row r="288" spans="1:3" ht="12.2" customHeight="1" x14ac:dyDescent="0.25">
      <c r="A288" s="25" t="s">
        <v>1</v>
      </c>
      <c r="B288" s="26">
        <f t="shared" si="2"/>
        <v>0</v>
      </c>
      <c r="C288" s="25"/>
    </row>
    <row r="289" spans="1:3" ht="12.2" customHeight="1" x14ac:dyDescent="0.25">
      <c r="A289" s="25" t="s">
        <v>13</v>
      </c>
      <c r="B289" s="26">
        <f t="shared" si="2"/>
        <v>0</v>
      </c>
      <c r="C289" s="25"/>
    </row>
    <row r="290" spans="1:3" ht="12.2" customHeight="1" x14ac:dyDescent="0.25">
      <c r="A290" s="25" t="s">
        <v>5</v>
      </c>
      <c r="B290" s="26">
        <f t="shared" si="2"/>
        <v>0</v>
      </c>
      <c r="C290" s="25"/>
    </row>
    <row r="291" spans="1:3" ht="12.2" customHeight="1" x14ac:dyDescent="0.25">
      <c r="A291" s="25" t="s">
        <v>2</v>
      </c>
      <c r="B291" s="26">
        <f t="shared" si="2"/>
        <v>0</v>
      </c>
      <c r="C291" s="25"/>
    </row>
    <row r="292" spans="1:3" ht="12.2" customHeight="1" x14ac:dyDescent="0.25">
      <c r="A292" s="22"/>
      <c r="B292" s="31"/>
      <c r="C292" s="22"/>
    </row>
    <row r="293" spans="1:3" ht="12.2" customHeight="1" x14ac:dyDescent="0.25">
      <c r="A293" s="23" t="s">
        <v>24</v>
      </c>
      <c r="B293" s="24" t="s">
        <v>17</v>
      </c>
      <c r="C293" s="24" t="s">
        <v>18</v>
      </c>
    </row>
    <row r="294" spans="1:3" ht="12.2" customHeight="1" x14ac:dyDescent="0.25">
      <c r="A294" s="25" t="s">
        <v>25</v>
      </c>
      <c r="B294" s="26">
        <f t="shared" si="2"/>
        <v>0</v>
      </c>
      <c r="C294" s="25"/>
    </row>
    <row r="295" spans="1:3" ht="12.2" customHeight="1" x14ac:dyDescent="0.25">
      <c r="A295" s="25" t="s">
        <v>26</v>
      </c>
      <c r="B295" s="26">
        <f t="shared" si="2"/>
        <v>0</v>
      </c>
      <c r="C295" s="25"/>
    </row>
    <row r="296" spans="1:3" ht="12.2" customHeight="1" x14ac:dyDescent="0.25">
      <c r="A296" s="25" t="s">
        <v>27</v>
      </c>
      <c r="B296" s="26">
        <f t="shared" si="2"/>
        <v>0</v>
      </c>
      <c r="C296" s="25"/>
    </row>
    <row r="297" spans="1:3" ht="12.2" customHeight="1" x14ac:dyDescent="0.25">
      <c r="A297" s="25" t="s">
        <v>28</v>
      </c>
      <c r="B297" s="26">
        <f t="shared" si="2"/>
        <v>0</v>
      </c>
      <c r="C297" s="25"/>
    </row>
    <row r="298" spans="1:3" ht="12.2" customHeight="1" x14ac:dyDescent="0.25">
      <c r="A298" s="25" t="s">
        <v>29</v>
      </c>
      <c r="B298" s="26">
        <f t="shared" si="2"/>
        <v>0</v>
      </c>
      <c r="C298" s="25"/>
    </row>
    <row r="299" spans="1:3" ht="12.2" customHeight="1" x14ac:dyDescent="0.25">
      <c r="A299" s="25" t="s">
        <v>2</v>
      </c>
      <c r="B299" s="26">
        <f t="shared" si="2"/>
        <v>0</v>
      </c>
      <c r="C299" s="25"/>
    </row>
    <row r="300" spans="1:3" ht="12.2" customHeight="1" x14ac:dyDescent="0.25">
      <c r="A300" s="22"/>
      <c r="B300" s="31"/>
      <c r="C300" s="22"/>
    </row>
    <row r="301" spans="1:3" ht="12.2" customHeight="1" x14ac:dyDescent="0.25">
      <c r="A301" s="23" t="s">
        <v>30</v>
      </c>
      <c r="B301" s="24" t="s">
        <v>17</v>
      </c>
      <c r="C301" s="24" t="s">
        <v>18</v>
      </c>
    </row>
    <row r="302" spans="1:3" ht="12.2" customHeight="1" x14ac:dyDescent="0.25">
      <c r="A302" s="25" t="s">
        <v>31</v>
      </c>
      <c r="B302" s="26">
        <f t="shared" si="2"/>
        <v>0</v>
      </c>
      <c r="C302" s="25"/>
    </row>
    <row r="303" spans="1:3" ht="12.2" customHeight="1" x14ac:dyDescent="0.25">
      <c r="A303" s="25" t="s">
        <v>32</v>
      </c>
      <c r="B303" s="26">
        <f t="shared" si="2"/>
        <v>0</v>
      </c>
      <c r="C303" s="25"/>
    </row>
    <row r="304" spans="1:3" ht="12.2" customHeight="1" x14ac:dyDescent="0.25">
      <c r="A304" s="25" t="s">
        <v>33</v>
      </c>
      <c r="B304" s="26">
        <f t="shared" si="2"/>
        <v>0</v>
      </c>
      <c r="C304" s="25"/>
    </row>
    <row r="305" spans="1:3" ht="12.2" customHeight="1" x14ac:dyDescent="0.25">
      <c r="A305" s="25" t="s">
        <v>34</v>
      </c>
      <c r="B305" s="26">
        <f t="shared" si="2"/>
        <v>0</v>
      </c>
      <c r="C305" s="25"/>
    </row>
    <row r="306" spans="1:3" ht="12.2" customHeight="1" x14ac:dyDescent="0.25">
      <c r="A306" s="25" t="s">
        <v>2</v>
      </c>
      <c r="B306" s="26">
        <f t="shared" si="2"/>
        <v>0</v>
      </c>
      <c r="C306" s="25"/>
    </row>
    <row r="307" spans="1:3" ht="12.2" customHeight="1" x14ac:dyDescent="0.25">
      <c r="A307" s="22"/>
      <c r="B307" s="22"/>
      <c r="C307" s="22"/>
    </row>
    <row r="308" spans="1:3" ht="12.2" customHeight="1" x14ac:dyDescent="0.25">
      <c r="A308" s="28" t="s">
        <v>35</v>
      </c>
      <c r="B308" s="29">
        <f>SUM(B302:B306,B294:B299,B285:B291,B278:B282,B270:B275,B261:B267)</f>
        <v>0</v>
      </c>
      <c r="C308" s="22"/>
    </row>
    <row r="309" spans="1:3" ht="12.2" customHeight="1" x14ac:dyDescent="0.25">
      <c r="A309" s="28" t="s">
        <v>20</v>
      </c>
      <c r="B309" s="30">
        <f>B308/54</f>
        <v>0</v>
      </c>
      <c r="C309" s="22"/>
    </row>
  </sheetData>
  <mergeCells count="9">
    <mergeCell ref="D10:F10"/>
    <mergeCell ref="D72:F72"/>
    <mergeCell ref="D134:F134"/>
    <mergeCell ref="D196:F196"/>
    <mergeCell ref="A258:C258"/>
    <mergeCell ref="A10:C10"/>
    <mergeCell ref="A72:C72"/>
    <mergeCell ref="A134:C134"/>
    <mergeCell ref="A196:C196"/>
  </mergeCells>
  <pageMargins left="0.7" right="0.7" top="0.75" bottom="0.75" header="0.3" footer="0.3"/>
  <pageSetup paperSize="9" fitToWidth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0EF4C-9B24-4718-9D81-823169DED259}">
  <dimension ref="A7:F309"/>
  <sheetViews>
    <sheetView workbookViewId="0">
      <selection activeCell="A4" sqref="A4"/>
    </sheetView>
  </sheetViews>
  <sheetFormatPr defaultRowHeight="12.2" customHeight="1" x14ac:dyDescent="0.25"/>
  <cols>
    <col min="1" max="1" width="38.85546875" customWidth="1"/>
    <col min="2" max="2" width="10.7109375" customWidth="1"/>
    <col min="3" max="3" width="37.140625" customWidth="1"/>
    <col min="4" max="4" width="38.7109375" customWidth="1"/>
    <col min="5" max="5" width="10.7109375" customWidth="1"/>
    <col min="6" max="6" width="37.140625" customWidth="1"/>
  </cols>
  <sheetData>
    <row r="7" spans="1:6" ht="12.2" customHeight="1" x14ac:dyDescent="0.25">
      <c r="A7" s="22"/>
      <c r="B7" s="22"/>
      <c r="C7" s="22"/>
      <c r="D7" s="22"/>
      <c r="E7" s="22"/>
      <c r="F7" s="22"/>
    </row>
    <row r="8" spans="1:6" ht="12.2" customHeight="1" x14ac:dyDescent="0.25">
      <c r="A8" s="22" t="s">
        <v>60</v>
      </c>
      <c r="B8" s="22"/>
      <c r="C8" s="22" t="s">
        <v>56</v>
      </c>
      <c r="D8" s="22" t="s">
        <v>60</v>
      </c>
      <c r="E8" s="22"/>
      <c r="F8" s="22" t="s">
        <v>56</v>
      </c>
    </row>
    <row r="9" spans="1:6" ht="12.2" customHeight="1" x14ac:dyDescent="0.25">
      <c r="A9" s="22" t="s">
        <v>61</v>
      </c>
      <c r="B9" s="22"/>
      <c r="C9" s="22"/>
      <c r="D9" s="22" t="s">
        <v>61</v>
      </c>
      <c r="E9" s="22"/>
      <c r="F9" s="22"/>
    </row>
    <row r="10" spans="1:6" ht="12.2" customHeight="1" x14ac:dyDescent="0.25">
      <c r="A10" s="35" t="s">
        <v>51</v>
      </c>
      <c r="B10" s="35"/>
      <c r="C10" s="35"/>
      <c r="D10" s="35" t="s">
        <v>51</v>
      </c>
      <c r="E10" s="35"/>
      <c r="F10" s="35"/>
    </row>
    <row r="11" spans="1:6" ht="12.2" customHeight="1" x14ac:dyDescent="0.25">
      <c r="A11" s="22"/>
      <c r="B11" s="22"/>
      <c r="C11" s="22"/>
      <c r="D11" s="22"/>
      <c r="E11" s="22"/>
      <c r="F11" s="22"/>
    </row>
    <row r="12" spans="1:6" ht="12.2" customHeight="1" x14ac:dyDescent="0.25">
      <c r="A12" s="23" t="s">
        <v>21</v>
      </c>
      <c r="B12" s="24" t="s">
        <v>17</v>
      </c>
      <c r="C12" s="24" t="s">
        <v>18</v>
      </c>
      <c r="D12" s="23" t="s">
        <v>21</v>
      </c>
      <c r="E12" s="24" t="s">
        <v>17</v>
      </c>
      <c r="F12" s="24" t="s">
        <v>18</v>
      </c>
    </row>
    <row r="13" spans="1:6" ht="12.2" customHeight="1" x14ac:dyDescent="0.25">
      <c r="A13" s="25" t="s">
        <v>11</v>
      </c>
      <c r="B13" s="26"/>
      <c r="C13" s="25"/>
      <c r="D13" s="25" t="s">
        <v>11</v>
      </c>
      <c r="E13" s="26"/>
      <c r="F13" s="25"/>
    </row>
    <row r="14" spans="1:6" ht="12.2" customHeight="1" x14ac:dyDescent="0.25">
      <c r="A14" s="25" t="s">
        <v>12</v>
      </c>
      <c r="B14" s="26"/>
      <c r="C14" s="25"/>
      <c r="D14" s="25" t="s">
        <v>12</v>
      </c>
      <c r="E14" s="26"/>
      <c r="F14" s="25"/>
    </row>
    <row r="15" spans="1:6" ht="12.2" customHeight="1" x14ac:dyDescent="0.25">
      <c r="A15" s="25" t="s">
        <v>16</v>
      </c>
      <c r="B15" s="26"/>
      <c r="C15" s="25"/>
      <c r="D15" s="25" t="s">
        <v>16</v>
      </c>
      <c r="E15" s="26"/>
      <c r="F15" s="25"/>
    </row>
    <row r="16" spans="1:6" ht="12.2" customHeight="1" x14ac:dyDescent="0.25">
      <c r="A16" s="25" t="s">
        <v>1</v>
      </c>
      <c r="B16" s="26"/>
      <c r="C16" s="25"/>
      <c r="D16" s="25" t="s">
        <v>1</v>
      </c>
      <c r="E16" s="26"/>
      <c r="F16" s="25"/>
    </row>
    <row r="17" spans="1:6" ht="12.2" customHeight="1" x14ac:dyDescent="0.25">
      <c r="A17" s="25" t="s">
        <v>13</v>
      </c>
      <c r="B17" s="26"/>
      <c r="C17" s="25"/>
      <c r="D17" s="25" t="s">
        <v>13</v>
      </c>
      <c r="E17" s="26"/>
      <c r="F17" s="25"/>
    </row>
    <row r="18" spans="1:6" ht="12.2" customHeight="1" x14ac:dyDescent="0.25">
      <c r="A18" s="25" t="s">
        <v>5</v>
      </c>
      <c r="B18" s="26"/>
      <c r="C18" s="25"/>
      <c r="D18" s="25" t="s">
        <v>5</v>
      </c>
      <c r="E18" s="26"/>
      <c r="F18" s="25"/>
    </row>
    <row r="19" spans="1:6" ht="12.2" customHeight="1" x14ac:dyDescent="0.25">
      <c r="A19" s="25" t="s">
        <v>2</v>
      </c>
      <c r="B19" s="26"/>
      <c r="C19" s="25"/>
      <c r="D19" s="25" t="s">
        <v>2</v>
      </c>
      <c r="E19" s="26"/>
      <c r="F19" s="25"/>
    </row>
    <row r="20" spans="1:6" ht="12.2" customHeight="1" x14ac:dyDescent="0.25">
      <c r="A20" s="22"/>
      <c r="B20" s="27"/>
      <c r="C20" s="22"/>
      <c r="D20" s="22"/>
      <c r="E20" s="27"/>
      <c r="F20" s="22"/>
    </row>
    <row r="21" spans="1:6" ht="12.2" customHeight="1" x14ac:dyDescent="0.25">
      <c r="A21" s="23" t="s">
        <v>3</v>
      </c>
      <c r="B21" s="24" t="s">
        <v>17</v>
      </c>
      <c r="C21" s="24" t="s">
        <v>18</v>
      </c>
      <c r="D21" s="23" t="s">
        <v>3</v>
      </c>
      <c r="E21" s="24" t="s">
        <v>17</v>
      </c>
      <c r="F21" s="24" t="s">
        <v>18</v>
      </c>
    </row>
    <row r="22" spans="1:6" ht="12.2" customHeight="1" x14ac:dyDescent="0.25">
      <c r="A22" s="25" t="s">
        <v>14</v>
      </c>
      <c r="B22" s="26"/>
      <c r="C22" s="25"/>
      <c r="D22" s="25" t="s">
        <v>14</v>
      </c>
      <c r="E22" s="26"/>
      <c r="F22" s="25"/>
    </row>
    <row r="23" spans="1:6" ht="12.2" customHeight="1" x14ac:dyDescent="0.25">
      <c r="A23" s="25" t="s">
        <v>4</v>
      </c>
      <c r="B23" s="26"/>
      <c r="C23" s="25"/>
      <c r="D23" s="25" t="s">
        <v>4</v>
      </c>
      <c r="E23" s="26"/>
      <c r="F23" s="25"/>
    </row>
    <row r="24" spans="1:6" ht="12.2" customHeight="1" x14ac:dyDescent="0.25">
      <c r="A24" s="25" t="s">
        <v>1</v>
      </c>
      <c r="B24" s="26"/>
      <c r="C24" s="25"/>
      <c r="D24" s="25" t="s">
        <v>1</v>
      </c>
      <c r="E24" s="26"/>
      <c r="F24" s="25"/>
    </row>
    <row r="25" spans="1:6" ht="12.2" customHeight="1" x14ac:dyDescent="0.25">
      <c r="A25" s="25" t="s">
        <v>15</v>
      </c>
      <c r="B25" s="26"/>
      <c r="C25" s="25"/>
      <c r="D25" s="25" t="s">
        <v>15</v>
      </c>
      <c r="E25" s="26"/>
      <c r="F25" s="25"/>
    </row>
    <row r="26" spans="1:6" ht="12.2" customHeight="1" x14ac:dyDescent="0.25">
      <c r="A26" s="25" t="s">
        <v>5</v>
      </c>
      <c r="B26" s="26"/>
      <c r="C26" s="25"/>
      <c r="D26" s="25" t="s">
        <v>5</v>
      </c>
      <c r="E26" s="26"/>
      <c r="F26" s="25"/>
    </row>
    <row r="27" spans="1:6" ht="12.2" customHeight="1" x14ac:dyDescent="0.25">
      <c r="A27" s="25" t="s">
        <v>2</v>
      </c>
      <c r="B27" s="26"/>
      <c r="C27" s="25"/>
      <c r="D27" s="25" t="s">
        <v>2</v>
      </c>
      <c r="E27" s="26"/>
      <c r="F27" s="25"/>
    </row>
    <row r="28" spans="1:6" ht="12.2" customHeight="1" x14ac:dyDescent="0.25">
      <c r="A28" s="22"/>
      <c r="B28" s="27"/>
      <c r="C28" s="22"/>
      <c r="D28" s="22"/>
      <c r="E28" s="27"/>
      <c r="F28" s="22"/>
    </row>
    <row r="29" spans="1:6" ht="12.2" customHeight="1" x14ac:dyDescent="0.25">
      <c r="A29" s="23" t="s">
        <v>6</v>
      </c>
      <c r="B29" s="24" t="s">
        <v>17</v>
      </c>
      <c r="C29" s="24" t="s">
        <v>18</v>
      </c>
      <c r="D29" s="23" t="s">
        <v>6</v>
      </c>
      <c r="E29" s="24" t="s">
        <v>17</v>
      </c>
      <c r="F29" s="24" t="s">
        <v>18</v>
      </c>
    </row>
    <row r="30" spans="1:6" ht="12.2" customHeight="1" x14ac:dyDescent="0.25">
      <c r="A30" s="25" t="s">
        <v>7</v>
      </c>
      <c r="B30" s="26"/>
      <c r="C30" s="25"/>
      <c r="D30" s="25" t="s">
        <v>7</v>
      </c>
      <c r="E30" s="26"/>
      <c r="F30" s="25"/>
    </row>
    <row r="31" spans="1:6" ht="12.2" customHeight="1" x14ac:dyDescent="0.25">
      <c r="A31" s="25" t="s">
        <v>8</v>
      </c>
      <c r="B31" s="26"/>
      <c r="C31" s="25"/>
      <c r="D31" s="25" t="s">
        <v>8</v>
      </c>
      <c r="E31" s="26"/>
      <c r="F31" s="25"/>
    </row>
    <row r="32" spans="1:6" ht="12.2" customHeight="1" x14ac:dyDescent="0.25">
      <c r="A32" s="25" t="s">
        <v>15</v>
      </c>
      <c r="B32" s="26"/>
      <c r="C32" s="25"/>
      <c r="D32" s="25" t="s">
        <v>15</v>
      </c>
      <c r="E32" s="26"/>
      <c r="F32" s="25"/>
    </row>
    <row r="33" spans="1:6" ht="12.2" customHeight="1" x14ac:dyDescent="0.25">
      <c r="A33" s="25" t="s">
        <v>9</v>
      </c>
      <c r="B33" s="26"/>
      <c r="C33" s="25"/>
      <c r="D33" s="25" t="s">
        <v>9</v>
      </c>
      <c r="E33" s="26"/>
      <c r="F33" s="25"/>
    </row>
    <row r="34" spans="1:6" ht="12.2" customHeight="1" x14ac:dyDescent="0.25">
      <c r="A34" s="25" t="s">
        <v>10</v>
      </c>
      <c r="B34" s="26"/>
      <c r="C34" s="25"/>
      <c r="D34" s="25" t="s">
        <v>10</v>
      </c>
      <c r="E34" s="26"/>
      <c r="F34" s="25"/>
    </row>
    <row r="35" spans="1:6" ht="12.2" customHeight="1" x14ac:dyDescent="0.25">
      <c r="A35" s="22"/>
      <c r="B35" s="27"/>
      <c r="C35" s="22"/>
      <c r="D35" s="22"/>
      <c r="E35" s="27"/>
      <c r="F35" s="22"/>
    </row>
    <row r="36" spans="1:6" ht="12.2" customHeight="1" x14ac:dyDescent="0.25">
      <c r="A36" s="23" t="s">
        <v>22</v>
      </c>
      <c r="B36" s="24" t="s">
        <v>17</v>
      </c>
      <c r="C36" s="24" t="s">
        <v>18</v>
      </c>
      <c r="D36" s="23" t="s">
        <v>22</v>
      </c>
      <c r="E36" s="24" t="s">
        <v>17</v>
      </c>
      <c r="F36" s="24" t="s">
        <v>18</v>
      </c>
    </row>
    <row r="37" spans="1:6" ht="12.2" customHeight="1" x14ac:dyDescent="0.25">
      <c r="A37" s="25" t="s">
        <v>11</v>
      </c>
      <c r="B37" s="26"/>
      <c r="C37" s="25"/>
      <c r="D37" s="25" t="s">
        <v>11</v>
      </c>
      <c r="E37" s="26"/>
      <c r="F37" s="25"/>
    </row>
    <row r="38" spans="1:6" ht="12.2" customHeight="1" x14ac:dyDescent="0.25">
      <c r="A38" s="25" t="s">
        <v>23</v>
      </c>
      <c r="B38" s="26"/>
      <c r="C38" s="25"/>
      <c r="D38" s="25" t="s">
        <v>23</v>
      </c>
      <c r="E38" s="26"/>
      <c r="F38" s="25"/>
    </row>
    <row r="39" spans="1:6" ht="12.2" customHeight="1" x14ac:dyDescent="0.25">
      <c r="A39" s="25" t="s">
        <v>16</v>
      </c>
      <c r="B39" s="26"/>
      <c r="C39" s="25"/>
      <c r="D39" s="25" t="s">
        <v>16</v>
      </c>
      <c r="E39" s="26"/>
      <c r="F39" s="25"/>
    </row>
    <row r="40" spans="1:6" ht="12.2" customHeight="1" x14ac:dyDescent="0.25">
      <c r="A40" s="25" t="s">
        <v>1</v>
      </c>
      <c r="B40" s="26"/>
      <c r="C40" s="25"/>
      <c r="D40" s="25" t="s">
        <v>1</v>
      </c>
      <c r="E40" s="26"/>
      <c r="F40" s="25"/>
    </row>
    <row r="41" spans="1:6" ht="12.2" customHeight="1" x14ac:dyDescent="0.25">
      <c r="A41" s="25" t="s">
        <v>13</v>
      </c>
      <c r="B41" s="26"/>
      <c r="C41" s="25"/>
      <c r="D41" s="25" t="s">
        <v>13</v>
      </c>
      <c r="E41" s="26"/>
      <c r="F41" s="25"/>
    </row>
    <row r="42" spans="1:6" ht="12.2" customHeight="1" x14ac:dyDescent="0.25">
      <c r="A42" s="25" t="s">
        <v>5</v>
      </c>
      <c r="B42" s="26"/>
      <c r="C42" s="25"/>
      <c r="D42" s="25" t="s">
        <v>5</v>
      </c>
      <c r="E42" s="26"/>
      <c r="F42" s="25"/>
    </row>
    <row r="43" spans="1:6" ht="12.2" customHeight="1" x14ac:dyDescent="0.25">
      <c r="A43" s="25" t="s">
        <v>2</v>
      </c>
      <c r="B43" s="26"/>
      <c r="C43" s="25"/>
      <c r="D43" s="25" t="s">
        <v>2</v>
      </c>
      <c r="E43" s="26"/>
      <c r="F43" s="25"/>
    </row>
    <row r="44" spans="1:6" ht="12.2" customHeight="1" x14ac:dyDescent="0.25">
      <c r="A44" s="22"/>
      <c r="B44" s="22"/>
      <c r="C44" s="22"/>
      <c r="D44" s="22"/>
      <c r="E44" s="22"/>
      <c r="F44" s="22"/>
    </row>
    <row r="45" spans="1:6" ht="12.2" customHeight="1" x14ac:dyDescent="0.25">
      <c r="A45" s="23" t="s">
        <v>24</v>
      </c>
      <c r="B45" s="24" t="s">
        <v>17</v>
      </c>
      <c r="C45" s="24" t="s">
        <v>18</v>
      </c>
      <c r="D45" s="23" t="s">
        <v>24</v>
      </c>
      <c r="E45" s="24" t="s">
        <v>17</v>
      </c>
      <c r="F45" s="24" t="s">
        <v>18</v>
      </c>
    </row>
    <row r="46" spans="1:6" ht="12.2" customHeight="1" x14ac:dyDescent="0.25">
      <c r="A46" s="25" t="s">
        <v>25</v>
      </c>
      <c r="B46" s="26"/>
      <c r="C46" s="25"/>
      <c r="D46" s="25" t="s">
        <v>25</v>
      </c>
      <c r="E46" s="26"/>
      <c r="F46" s="25"/>
    </row>
    <row r="47" spans="1:6" ht="12.2" customHeight="1" x14ac:dyDescent="0.25">
      <c r="A47" s="25" t="s">
        <v>26</v>
      </c>
      <c r="B47" s="26"/>
      <c r="C47" s="25"/>
      <c r="D47" s="25" t="s">
        <v>26</v>
      </c>
      <c r="E47" s="26"/>
      <c r="F47" s="25"/>
    </row>
    <row r="48" spans="1:6" ht="12.2" customHeight="1" x14ac:dyDescent="0.25">
      <c r="A48" s="25" t="s">
        <v>27</v>
      </c>
      <c r="B48" s="26"/>
      <c r="C48" s="25"/>
      <c r="D48" s="25" t="s">
        <v>27</v>
      </c>
      <c r="E48" s="26"/>
      <c r="F48" s="25"/>
    </row>
    <row r="49" spans="1:6" ht="12.2" customHeight="1" x14ac:dyDescent="0.25">
      <c r="A49" s="25" t="s">
        <v>28</v>
      </c>
      <c r="B49" s="26"/>
      <c r="C49" s="25"/>
      <c r="D49" s="25" t="s">
        <v>28</v>
      </c>
      <c r="E49" s="26"/>
      <c r="F49" s="25"/>
    </row>
    <row r="50" spans="1:6" ht="12.2" customHeight="1" x14ac:dyDescent="0.25">
      <c r="A50" s="25" t="s">
        <v>29</v>
      </c>
      <c r="B50" s="26"/>
      <c r="C50" s="25"/>
      <c r="D50" s="25" t="s">
        <v>29</v>
      </c>
      <c r="E50" s="26"/>
      <c r="F50" s="25"/>
    </row>
    <row r="51" spans="1:6" ht="12.2" customHeight="1" x14ac:dyDescent="0.25">
      <c r="A51" s="25" t="s">
        <v>2</v>
      </c>
      <c r="B51" s="26"/>
      <c r="C51" s="25"/>
      <c r="D51" s="25" t="s">
        <v>2</v>
      </c>
      <c r="E51" s="26"/>
      <c r="F51" s="25"/>
    </row>
    <row r="52" spans="1:6" ht="12.2" customHeight="1" x14ac:dyDescent="0.25">
      <c r="A52" s="22"/>
      <c r="B52" s="22"/>
      <c r="C52" s="22"/>
      <c r="D52" s="22"/>
      <c r="E52" s="22"/>
      <c r="F52" s="22"/>
    </row>
    <row r="53" spans="1:6" ht="12.2" customHeight="1" x14ac:dyDescent="0.25">
      <c r="A53" s="23" t="s">
        <v>30</v>
      </c>
      <c r="B53" s="24" t="s">
        <v>17</v>
      </c>
      <c r="C53" s="24" t="s">
        <v>18</v>
      </c>
      <c r="D53" s="23" t="s">
        <v>30</v>
      </c>
      <c r="E53" s="24" t="s">
        <v>17</v>
      </c>
      <c r="F53" s="24" t="s">
        <v>18</v>
      </c>
    </row>
    <row r="54" spans="1:6" ht="12.2" customHeight="1" x14ac:dyDescent="0.25">
      <c r="A54" s="25" t="s">
        <v>31</v>
      </c>
      <c r="B54" s="26"/>
      <c r="C54" s="25"/>
      <c r="D54" s="25" t="s">
        <v>31</v>
      </c>
      <c r="E54" s="26"/>
      <c r="F54" s="25"/>
    </row>
    <row r="55" spans="1:6" ht="12.2" customHeight="1" x14ac:dyDescent="0.25">
      <c r="A55" s="25" t="s">
        <v>32</v>
      </c>
      <c r="B55" s="26"/>
      <c r="C55" s="25"/>
      <c r="D55" s="25" t="s">
        <v>32</v>
      </c>
      <c r="E55" s="26"/>
      <c r="F55" s="25"/>
    </row>
    <row r="56" spans="1:6" ht="12.2" customHeight="1" x14ac:dyDescent="0.25">
      <c r="A56" s="25" t="s">
        <v>33</v>
      </c>
      <c r="B56" s="26"/>
      <c r="C56" s="25"/>
      <c r="D56" s="25" t="s">
        <v>33</v>
      </c>
      <c r="E56" s="26"/>
      <c r="F56" s="25"/>
    </row>
    <row r="57" spans="1:6" ht="12.2" customHeight="1" x14ac:dyDescent="0.25">
      <c r="A57" s="25" t="s">
        <v>34</v>
      </c>
      <c r="B57" s="26"/>
      <c r="C57" s="25"/>
      <c r="D57" s="25" t="s">
        <v>34</v>
      </c>
      <c r="E57" s="26"/>
      <c r="F57" s="25"/>
    </row>
    <row r="58" spans="1:6" ht="12.2" customHeight="1" x14ac:dyDescent="0.25">
      <c r="A58" s="25" t="s">
        <v>2</v>
      </c>
      <c r="B58" s="26"/>
      <c r="C58" s="25"/>
      <c r="D58" s="25" t="s">
        <v>2</v>
      </c>
      <c r="E58" s="26"/>
      <c r="F58" s="25"/>
    </row>
    <row r="59" spans="1:6" ht="12.2" customHeight="1" x14ac:dyDescent="0.25">
      <c r="A59" s="22"/>
      <c r="B59" s="22"/>
      <c r="C59" s="22"/>
      <c r="D59" s="22"/>
      <c r="E59" s="22"/>
      <c r="F59" s="22"/>
    </row>
    <row r="60" spans="1:6" ht="12.2" customHeight="1" x14ac:dyDescent="0.25">
      <c r="A60" s="28" t="s">
        <v>35</v>
      </c>
      <c r="B60" s="29">
        <f>SUM(B54:B58,B46:B51,B37:B43,B30:B34,B22:B27,B13:B19)</f>
        <v>0</v>
      </c>
      <c r="C60" s="22"/>
      <c r="D60" s="28" t="s">
        <v>35</v>
      </c>
      <c r="E60" s="29">
        <f>SUM(E54:E58,E46:E51,E37:E43,E30:E34,E22:E27,E13:E19)</f>
        <v>0</v>
      </c>
      <c r="F60" s="22"/>
    </row>
    <row r="61" spans="1:6" ht="12.2" customHeight="1" x14ac:dyDescent="0.25">
      <c r="A61" s="28" t="s">
        <v>20</v>
      </c>
      <c r="B61" s="30">
        <f>B60/9</f>
        <v>0</v>
      </c>
      <c r="C61" s="22"/>
      <c r="D61" s="28" t="s">
        <v>20</v>
      </c>
      <c r="E61" s="30">
        <f>E60/9</f>
        <v>0</v>
      </c>
      <c r="F61" s="22"/>
    </row>
    <row r="69" spans="1:6" ht="12.2" customHeight="1" x14ac:dyDescent="0.25">
      <c r="A69" s="22"/>
      <c r="B69" s="22"/>
      <c r="C69" s="22"/>
      <c r="D69" s="22"/>
      <c r="E69" s="22"/>
      <c r="F69" s="22"/>
    </row>
    <row r="70" spans="1:6" ht="12.2" customHeight="1" x14ac:dyDescent="0.25">
      <c r="A70" s="22" t="s">
        <v>60</v>
      </c>
      <c r="B70" s="22"/>
      <c r="C70" s="22" t="s">
        <v>56</v>
      </c>
      <c r="D70" s="22" t="s">
        <v>60</v>
      </c>
      <c r="E70" s="22"/>
      <c r="F70" s="22" t="s">
        <v>56</v>
      </c>
    </row>
    <row r="71" spans="1:6" ht="12.2" customHeight="1" x14ac:dyDescent="0.25">
      <c r="A71" s="22" t="s">
        <v>61</v>
      </c>
      <c r="B71" s="22"/>
      <c r="C71" s="22"/>
      <c r="D71" s="22" t="s">
        <v>61</v>
      </c>
      <c r="E71" s="22"/>
      <c r="F71" s="22"/>
    </row>
    <row r="72" spans="1:6" ht="12.2" customHeight="1" x14ac:dyDescent="0.25">
      <c r="A72" s="35" t="s">
        <v>51</v>
      </c>
      <c r="B72" s="35"/>
      <c r="C72" s="35"/>
      <c r="D72" s="35" t="s">
        <v>51</v>
      </c>
      <c r="E72" s="35"/>
      <c r="F72" s="35"/>
    </row>
    <row r="73" spans="1:6" ht="12.2" customHeight="1" x14ac:dyDescent="0.25">
      <c r="A73" s="22"/>
      <c r="B73" s="22"/>
      <c r="C73" s="22"/>
      <c r="D73" s="22"/>
      <c r="E73" s="22"/>
      <c r="F73" s="22"/>
    </row>
    <row r="74" spans="1:6" ht="12.2" customHeight="1" x14ac:dyDescent="0.25">
      <c r="A74" s="23" t="s">
        <v>21</v>
      </c>
      <c r="B74" s="24" t="s">
        <v>17</v>
      </c>
      <c r="C74" s="24" t="s">
        <v>18</v>
      </c>
      <c r="D74" s="23" t="s">
        <v>21</v>
      </c>
      <c r="E74" s="24" t="s">
        <v>17</v>
      </c>
      <c r="F74" s="24" t="s">
        <v>18</v>
      </c>
    </row>
    <row r="75" spans="1:6" ht="12.2" customHeight="1" x14ac:dyDescent="0.25">
      <c r="A75" s="25" t="s">
        <v>11</v>
      </c>
      <c r="B75" s="26"/>
      <c r="C75" s="25"/>
      <c r="D75" s="25" t="s">
        <v>11</v>
      </c>
      <c r="E75" s="26"/>
      <c r="F75" s="25"/>
    </row>
    <row r="76" spans="1:6" ht="12.2" customHeight="1" x14ac:dyDescent="0.25">
      <c r="A76" s="25" t="s">
        <v>12</v>
      </c>
      <c r="B76" s="26"/>
      <c r="C76" s="25"/>
      <c r="D76" s="25" t="s">
        <v>12</v>
      </c>
      <c r="E76" s="26"/>
      <c r="F76" s="25"/>
    </row>
    <row r="77" spans="1:6" ht="12.2" customHeight="1" x14ac:dyDescent="0.25">
      <c r="A77" s="25" t="s">
        <v>16</v>
      </c>
      <c r="B77" s="26"/>
      <c r="C77" s="25"/>
      <c r="D77" s="25" t="s">
        <v>16</v>
      </c>
      <c r="E77" s="26"/>
      <c r="F77" s="25"/>
    </row>
    <row r="78" spans="1:6" ht="12.2" customHeight="1" x14ac:dyDescent="0.25">
      <c r="A78" s="25" t="s">
        <v>1</v>
      </c>
      <c r="B78" s="26"/>
      <c r="C78" s="25"/>
      <c r="D78" s="25" t="s">
        <v>1</v>
      </c>
      <c r="E78" s="26"/>
      <c r="F78" s="25"/>
    </row>
    <row r="79" spans="1:6" ht="12.2" customHeight="1" x14ac:dyDescent="0.25">
      <c r="A79" s="25" t="s">
        <v>13</v>
      </c>
      <c r="B79" s="26"/>
      <c r="C79" s="25"/>
      <c r="D79" s="25" t="s">
        <v>13</v>
      </c>
      <c r="E79" s="26"/>
      <c r="F79" s="25"/>
    </row>
    <row r="80" spans="1:6" ht="12.2" customHeight="1" x14ac:dyDescent="0.25">
      <c r="A80" s="25" t="s">
        <v>5</v>
      </c>
      <c r="B80" s="26"/>
      <c r="C80" s="25"/>
      <c r="D80" s="25" t="s">
        <v>5</v>
      </c>
      <c r="E80" s="26"/>
      <c r="F80" s="25"/>
    </row>
    <row r="81" spans="1:6" ht="12.2" customHeight="1" x14ac:dyDescent="0.25">
      <c r="A81" s="25" t="s">
        <v>2</v>
      </c>
      <c r="B81" s="26"/>
      <c r="C81" s="25"/>
      <c r="D81" s="25" t="s">
        <v>2</v>
      </c>
      <c r="E81" s="26"/>
      <c r="F81" s="25"/>
    </row>
    <row r="82" spans="1:6" ht="12.2" customHeight="1" x14ac:dyDescent="0.25">
      <c r="A82" s="22"/>
      <c r="B82" s="27"/>
      <c r="C82" s="22"/>
      <c r="D82" s="22"/>
      <c r="E82" s="27"/>
      <c r="F82" s="22"/>
    </row>
    <row r="83" spans="1:6" ht="12.2" customHeight="1" x14ac:dyDescent="0.25">
      <c r="A83" s="23" t="s">
        <v>3</v>
      </c>
      <c r="B83" s="24" t="s">
        <v>17</v>
      </c>
      <c r="C83" s="24" t="s">
        <v>18</v>
      </c>
      <c r="D83" s="23" t="s">
        <v>3</v>
      </c>
      <c r="E83" s="24" t="s">
        <v>17</v>
      </c>
      <c r="F83" s="24" t="s">
        <v>18</v>
      </c>
    </row>
    <row r="84" spans="1:6" ht="12.2" customHeight="1" x14ac:dyDescent="0.25">
      <c r="A84" s="25" t="s">
        <v>14</v>
      </c>
      <c r="B84" s="26"/>
      <c r="C84" s="25"/>
      <c r="D84" s="25" t="s">
        <v>14</v>
      </c>
      <c r="E84" s="26"/>
      <c r="F84" s="25"/>
    </row>
    <row r="85" spans="1:6" ht="12.2" customHeight="1" x14ac:dyDescent="0.25">
      <c r="A85" s="25" t="s">
        <v>4</v>
      </c>
      <c r="B85" s="26"/>
      <c r="C85" s="25"/>
      <c r="D85" s="25" t="s">
        <v>4</v>
      </c>
      <c r="E85" s="26"/>
      <c r="F85" s="25"/>
    </row>
    <row r="86" spans="1:6" ht="12.2" customHeight="1" x14ac:dyDescent="0.25">
      <c r="A86" s="25" t="s">
        <v>1</v>
      </c>
      <c r="B86" s="26"/>
      <c r="C86" s="25"/>
      <c r="D86" s="25" t="s">
        <v>1</v>
      </c>
      <c r="E86" s="26"/>
      <c r="F86" s="25"/>
    </row>
    <row r="87" spans="1:6" ht="12.2" customHeight="1" x14ac:dyDescent="0.25">
      <c r="A87" s="25" t="s">
        <v>15</v>
      </c>
      <c r="B87" s="26"/>
      <c r="C87" s="25"/>
      <c r="D87" s="25" t="s">
        <v>15</v>
      </c>
      <c r="E87" s="26"/>
      <c r="F87" s="25"/>
    </row>
    <row r="88" spans="1:6" ht="12.2" customHeight="1" x14ac:dyDescent="0.25">
      <c r="A88" s="25" t="s">
        <v>5</v>
      </c>
      <c r="B88" s="26"/>
      <c r="C88" s="25"/>
      <c r="D88" s="25" t="s">
        <v>5</v>
      </c>
      <c r="E88" s="26"/>
      <c r="F88" s="25"/>
    </row>
    <row r="89" spans="1:6" ht="12.2" customHeight="1" x14ac:dyDescent="0.25">
      <c r="A89" s="25" t="s">
        <v>2</v>
      </c>
      <c r="B89" s="26"/>
      <c r="C89" s="25"/>
      <c r="D89" s="25" t="s">
        <v>2</v>
      </c>
      <c r="E89" s="26"/>
      <c r="F89" s="25"/>
    </row>
    <row r="90" spans="1:6" ht="12.2" customHeight="1" x14ac:dyDescent="0.25">
      <c r="A90" s="22"/>
      <c r="B90" s="27"/>
      <c r="C90" s="22"/>
      <c r="D90" s="22"/>
      <c r="E90" s="27"/>
      <c r="F90" s="22"/>
    </row>
    <row r="91" spans="1:6" ht="12.2" customHeight="1" x14ac:dyDescent="0.25">
      <c r="A91" s="23" t="s">
        <v>6</v>
      </c>
      <c r="B91" s="24" t="s">
        <v>17</v>
      </c>
      <c r="C91" s="24" t="s">
        <v>18</v>
      </c>
      <c r="D91" s="23" t="s">
        <v>6</v>
      </c>
      <c r="E91" s="24" t="s">
        <v>17</v>
      </c>
      <c r="F91" s="24" t="s">
        <v>18</v>
      </c>
    </row>
    <row r="92" spans="1:6" ht="12.2" customHeight="1" x14ac:dyDescent="0.25">
      <c r="A92" s="25" t="s">
        <v>7</v>
      </c>
      <c r="B92" s="26"/>
      <c r="C92" s="25"/>
      <c r="D92" s="25" t="s">
        <v>7</v>
      </c>
      <c r="E92" s="26"/>
      <c r="F92" s="25"/>
    </row>
    <row r="93" spans="1:6" ht="12.2" customHeight="1" x14ac:dyDescent="0.25">
      <c r="A93" s="25" t="s">
        <v>8</v>
      </c>
      <c r="B93" s="26"/>
      <c r="C93" s="25"/>
      <c r="D93" s="25" t="s">
        <v>8</v>
      </c>
      <c r="E93" s="26"/>
      <c r="F93" s="25"/>
    </row>
    <row r="94" spans="1:6" ht="12.2" customHeight="1" x14ac:dyDescent="0.25">
      <c r="A94" s="25" t="s">
        <v>15</v>
      </c>
      <c r="B94" s="26"/>
      <c r="C94" s="25"/>
      <c r="D94" s="25" t="s">
        <v>15</v>
      </c>
      <c r="E94" s="26"/>
      <c r="F94" s="25"/>
    </row>
    <row r="95" spans="1:6" ht="12.2" customHeight="1" x14ac:dyDescent="0.25">
      <c r="A95" s="25" t="s">
        <v>9</v>
      </c>
      <c r="B95" s="26"/>
      <c r="C95" s="25"/>
      <c r="D95" s="25" t="s">
        <v>9</v>
      </c>
      <c r="E95" s="26"/>
      <c r="F95" s="25"/>
    </row>
    <row r="96" spans="1:6" ht="12.2" customHeight="1" x14ac:dyDescent="0.25">
      <c r="A96" s="25" t="s">
        <v>10</v>
      </c>
      <c r="B96" s="26"/>
      <c r="C96" s="25"/>
      <c r="D96" s="25" t="s">
        <v>10</v>
      </c>
      <c r="E96" s="26"/>
      <c r="F96" s="25"/>
    </row>
    <row r="97" spans="1:6" ht="12.2" customHeight="1" x14ac:dyDescent="0.25">
      <c r="A97" s="22"/>
      <c r="B97" s="27"/>
      <c r="C97" s="22"/>
      <c r="D97" s="22"/>
      <c r="E97" s="27"/>
      <c r="F97" s="22"/>
    </row>
    <row r="98" spans="1:6" ht="12.2" customHeight="1" x14ac:dyDescent="0.25">
      <c r="A98" s="23" t="s">
        <v>22</v>
      </c>
      <c r="B98" s="24" t="s">
        <v>17</v>
      </c>
      <c r="C98" s="24" t="s">
        <v>18</v>
      </c>
      <c r="D98" s="23" t="s">
        <v>22</v>
      </c>
      <c r="E98" s="24" t="s">
        <v>17</v>
      </c>
      <c r="F98" s="24" t="s">
        <v>18</v>
      </c>
    </row>
    <row r="99" spans="1:6" ht="12.2" customHeight="1" x14ac:dyDescent="0.25">
      <c r="A99" s="25" t="s">
        <v>11</v>
      </c>
      <c r="B99" s="26"/>
      <c r="C99" s="25"/>
      <c r="D99" s="25" t="s">
        <v>11</v>
      </c>
      <c r="E99" s="26"/>
      <c r="F99" s="25"/>
    </row>
    <row r="100" spans="1:6" ht="12.2" customHeight="1" x14ac:dyDescent="0.25">
      <c r="A100" s="25" t="s">
        <v>23</v>
      </c>
      <c r="B100" s="26"/>
      <c r="C100" s="25"/>
      <c r="D100" s="25" t="s">
        <v>23</v>
      </c>
      <c r="E100" s="26"/>
      <c r="F100" s="25"/>
    </row>
    <row r="101" spans="1:6" ht="12.2" customHeight="1" x14ac:dyDescent="0.25">
      <c r="A101" s="25" t="s">
        <v>16</v>
      </c>
      <c r="B101" s="26"/>
      <c r="C101" s="25"/>
      <c r="D101" s="25" t="s">
        <v>16</v>
      </c>
      <c r="E101" s="26"/>
      <c r="F101" s="25"/>
    </row>
    <row r="102" spans="1:6" ht="12.2" customHeight="1" x14ac:dyDescent="0.25">
      <c r="A102" s="25" t="s">
        <v>1</v>
      </c>
      <c r="B102" s="26"/>
      <c r="C102" s="25"/>
      <c r="D102" s="25" t="s">
        <v>1</v>
      </c>
      <c r="E102" s="26"/>
      <c r="F102" s="25"/>
    </row>
    <row r="103" spans="1:6" ht="12.2" customHeight="1" x14ac:dyDescent="0.25">
      <c r="A103" s="25" t="s">
        <v>13</v>
      </c>
      <c r="B103" s="26"/>
      <c r="C103" s="25"/>
      <c r="D103" s="25" t="s">
        <v>13</v>
      </c>
      <c r="E103" s="26"/>
      <c r="F103" s="25"/>
    </row>
    <row r="104" spans="1:6" ht="12.2" customHeight="1" x14ac:dyDescent="0.25">
      <c r="A104" s="25" t="s">
        <v>5</v>
      </c>
      <c r="B104" s="26"/>
      <c r="C104" s="25"/>
      <c r="D104" s="25" t="s">
        <v>5</v>
      </c>
      <c r="E104" s="26"/>
      <c r="F104" s="25"/>
    </row>
    <row r="105" spans="1:6" ht="12.2" customHeight="1" x14ac:dyDescent="0.25">
      <c r="A105" s="25" t="s">
        <v>2</v>
      </c>
      <c r="B105" s="26"/>
      <c r="C105" s="25"/>
      <c r="D105" s="25" t="s">
        <v>2</v>
      </c>
      <c r="E105" s="26"/>
      <c r="F105" s="25"/>
    </row>
    <row r="106" spans="1:6" ht="12.2" customHeight="1" x14ac:dyDescent="0.25">
      <c r="A106" s="22"/>
      <c r="B106" s="22"/>
      <c r="C106" s="22"/>
      <c r="D106" s="22"/>
      <c r="E106" s="22"/>
      <c r="F106" s="22"/>
    </row>
    <row r="107" spans="1:6" ht="12.2" customHeight="1" x14ac:dyDescent="0.25">
      <c r="A107" s="23" t="s">
        <v>24</v>
      </c>
      <c r="B107" s="24" t="s">
        <v>17</v>
      </c>
      <c r="C107" s="24" t="s">
        <v>18</v>
      </c>
      <c r="D107" s="23" t="s">
        <v>24</v>
      </c>
      <c r="E107" s="24" t="s">
        <v>17</v>
      </c>
      <c r="F107" s="24" t="s">
        <v>18</v>
      </c>
    </row>
    <row r="108" spans="1:6" ht="12.2" customHeight="1" x14ac:dyDescent="0.25">
      <c r="A108" s="25" t="s">
        <v>25</v>
      </c>
      <c r="B108" s="26"/>
      <c r="C108" s="25"/>
      <c r="D108" s="25" t="s">
        <v>25</v>
      </c>
      <c r="E108" s="26"/>
      <c r="F108" s="25"/>
    </row>
    <row r="109" spans="1:6" ht="12.2" customHeight="1" x14ac:dyDescent="0.25">
      <c r="A109" s="25" t="s">
        <v>26</v>
      </c>
      <c r="B109" s="26"/>
      <c r="C109" s="25"/>
      <c r="D109" s="25" t="s">
        <v>26</v>
      </c>
      <c r="E109" s="26"/>
      <c r="F109" s="25"/>
    </row>
    <row r="110" spans="1:6" ht="12.2" customHeight="1" x14ac:dyDescent="0.25">
      <c r="A110" s="25" t="s">
        <v>27</v>
      </c>
      <c r="B110" s="26"/>
      <c r="C110" s="25"/>
      <c r="D110" s="25" t="s">
        <v>27</v>
      </c>
      <c r="E110" s="26"/>
      <c r="F110" s="25"/>
    </row>
    <row r="111" spans="1:6" ht="12.2" customHeight="1" x14ac:dyDescent="0.25">
      <c r="A111" s="25" t="s">
        <v>28</v>
      </c>
      <c r="B111" s="26"/>
      <c r="C111" s="25"/>
      <c r="D111" s="25" t="s">
        <v>28</v>
      </c>
      <c r="E111" s="26"/>
      <c r="F111" s="25"/>
    </row>
    <row r="112" spans="1:6" ht="12.2" customHeight="1" x14ac:dyDescent="0.25">
      <c r="A112" s="25" t="s">
        <v>29</v>
      </c>
      <c r="B112" s="26"/>
      <c r="C112" s="25"/>
      <c r="D112" s="25" t="s">
        <v>29</v>
      </c>
      <c r="E112" s="26"/>
      <c r="F112" s="25"/>
    </row>
    <row r="113" spans="1:6" ht="12.2" customHeight="1" x14ac:dyDescent="0.25">
      <c r="A113" s="25" t="s">
        <v>2</v>
      </c>
      <c r="B113" s="26"/>
      <c r="C113" s="25"/>
      <c r="D113" s="25" t="s">
        <v>2</v>
      </c>
      <c r="E113" s="26"/>
      <c r="F113" s="25"/>
    </row>
    <row r="114" spans="1:6" ht="12.2" customHeight="1" x14ac:dyDescent="0.25">
      <c r="A114" s="22"/>
      <c r="B114" s="22"/>
      <c r="C114" s="22"/>
      <c r="D114" s="22"/>
      <c r="E114" s="22"/>
      <c r="F114" s="22"/>
    </row>
    <row r="115" spans="1:6" ht="12.2" customHeight="1" x14ac:dyDescent="0.25">
      <c r="A115" s="23" t="s">
        <v>30</v>
      </c>
      <c r="B115" s="24" t="s">
        <v>17</v>
      </c>
      <c r="C115" s="24" t="s">
        <v>18</v>
      </c>
      <c r="D115" s="23" t="s">
        <v>30</v>
      </c>
      <c r="E115" s="24" t="s">
        <v>17</v>
      </c>
      <c r="F115" s="24" t="s">
        <v>18</v>
      </c>
    </row>
    <row r="116" spans="1:6" ht="12.2" customHeight="1" x14ac:dyDescent="0.25">
      <c r="A116" s="25" t="s">
        <v>31</v>
      </c>
      <c r="B116" s="26"/>
      <c r="C116" s="25"/>
      <c r="D116" s="25" t="s">
        <v>31</v>
      </c>
      <c r="E116" s="26"/>
      <c r="F116" s="25"/>
    </row>
    <row r="117" spans="1:6" ht="12.2" customHeight="1" x14ac:dyDescent="0.25">
      <c r="A117" s="25" t="s">
        <v>32</v>
      </c>
      <c r="B117" s="26"/>
      <c r="C117" s="25"/>
      <c r="D117" s="25" t="s">
        <v>32</v>
      </c>
      <c r="E117" s="26"/>
      <c r="F117" s="25"/>
    </row>
    <row r="118" spans="1:6" ht="12.2" customHeight="1" x14ac:dyDescent="0.25">
      <c r="A118" s="25" t="s">
        <v>33</v>
      </c>
      <c r="B118" s="26"/>
      <c r="C118" s="25"/>
      <c r="D118" s="25" t="s">
        <v>33</v>
      </c>
      <c r="E118" s="26"/>
      <c r="F118" s="25"/>
    </row>
    <row r="119" spans="1:6" ht="12.2" customHeight="1" x14ac:dyDescent="0.25">
      <c r="A119" s="25" t="s">
        <v>34</v>
      </c>
      <c r="B119" s="26"/>
      <c r="C119" s="25"/>
      <c r="D119" s="25" t="s">
        <v>34</v>
      </c>
      <c r="E119" s="26"/>
      <c r="F119" s="25"/>
    </row>
    <row r="120" spans="1:6" ht="12.2" customHeight="1" x14ac:dyDescent="0.25">
      <c r="A120" s="25" t="s">
        <v>2</v>
      </c>
      <c r="B120" s="26"/>
      <c r="C120" s="25"/>
      <c r="D120" s="25" t="s">
        <v>2</v>
      </c>
      <c r="E120" s="26"/>
      <c r="F120" s="25"/>
    </row>
    <row r="121" spans="1:6" ht="12.2" customHeight="1" x14ac:dyDescent="0.25">
      <c r="A121" s="22"/>
      <c r="B121" s="22"/>
      <c r="C121" s="22"/>
      <c r="D121" s="22"/>
      <c r="E121" s="22"/>
      <c r="F121" s="22"/>
    </row>
    <row r="122" spans="1:6" ht="12.2" customHeight="1" x14ac:dyDescent="0.25">
      <c r="A122" s="28" t="s">
        <v>35</v>
      </c>
      <c r="B122" s="29">
        <f>SUM(B116:B120,B108:B113,B99:B105,B92:B96,B84:B89,B75:B81)</f>
        <v>0</v>
      </c>
      <c r="C122" s="22"/>
      <c r="D122" s="28" t="s">
        <v>35</v>
      </c>
      <c r="E122" s="29">
        <f>SUM(E116:E120,E108:E113,E99:E105,E92:E96,E84:E89,E75:E81)</f>
        <v>0</v>
      </c>
      <c r="F122" s="22"/>
    </row>
    <row r="123" spans="1:6" ht="12.2" customHeight="1" x14ac:dyDescent="0.25">
      <c r="A123" s="28" t="s">
        <v>20</v>
      </c>
      <c r="B123" s="30">
        <f>B122/9</f>
        <v>0</v>
      </c>
      <c r="C123" s="22"/>
      <c r="D123" s="28" t="s">
        <v>20</v>
      </c>
      <c r="E123" s="30">
        <f>E122/9</f>
        <v>0</v>
      </c>
      <c r="F123" s="22"/>
    </row>
    <row r="131" spans="1:6" ht="12.2" customHeight="1" x14ac:dyDescent="0.25">
      <c r="A131" s="22"/>
      <c r="B131" s="22"/>
      <c r="C131" s="22"/>
      <c r="D131" s="22"/>
      <c r="E131" s="22"/>
      <c r="F131" s="22"/>
    </row>
    <row r="132" spans="1:6" ht="12.2" customHeight="1" x14ac:dyDescent="0.25">
      <c r="A132" s="22" t="s">
        <v>60</v>
      </c>
      <c r="B132" s="22"/>
      <c r="C132" s="22" t="s">
        <v>56</v>
      </c>
      <c r="D132" s="22" t="s">
        <v>60</v>
      </c>
      <c r="E132" s="22"/>
      <c r="F132" s="22" t="s">
        <v>56</v>
      </c>
    </row>
    <row r="133" spans="1:6" ht="12.2" customHeight="1" x14ac:dyDescent="0.25">
      <c r="A133" s="22" t="s">
        <v>61</v>
      </c>
      <c r="B133" s="22"/>
      <c r="C133" s="22"/>
      <c r="D133" s="22" t="s">
        <v>61</v>
      </c>
      <c r="E133" s="22"/>
      <c r="F133" s="22"/>
    </row>
    <row r="134" spans="1:6" ht="12.2" customHeight="1" x14ac:dyDescent="0.25">
      <c r="A134" s="35" t="s">
        <v>51</v>
      </c>
      <c r="B134" s="35"/>
      <c r="C134" s="35"/>
      <c r="D134" s="35" t="s">
        <v>51</v>
      </c>
      <c r="E134" s="35"/>
      <c r="F134" s="35"/>
    </row>
    <row r="135" spans="1:6" ht="12.2" customHeight="1" x14ac:dyDescent="0.25">
      <c r="A135" s="22"/>
      <c r="B135" s="22"/>
      <c r="C135" s="22"/>
      <c r="D135" s="22"/>
      <c r="E135" s="22"/>
      <c r="F135" s="22"/>
    </row>
    <row r="136" spans="1:6" ht="12.2" customHeight="1" x14ac:dyDescent="0.25">
      <c r="A136" s="23" t="s">
        <v>21</v>
      </c>
      <c r="B136" s="24" t="s">
        <v>17</v>
      </c>
      <c r="C136" s="24" t="s">
        <v>18</v>
      </c>
      <c r="D136" s="23" t="s">
        <v>21</v>
      </c>
      <c r="E136" s="24" t="s">
        <v>17</v>
      </c>
      <c r="F136" s="24" t="s">
        <v>18</v>
      </c>
    </row>
    <row r="137" spans="1:6" ht="12.2" customHeight="1" x14ac:dyDescent="0.25">
      <c r="A137" s="25" t="s">
        <v>11</v>
      </c>
      <c r="B137" s="26"/>
      <c r="C137" s="25"/>
      <c r="D137" s="25" t="s">
        <v>11</v>
      </c>
      <c r="E137" s="26"/>
      <c r="F137" s="25"/>
    </row>
    <row r="138" spans="1:6" ht="12.2" customHeight="1" x14ac:dyDescent="0.25">
      <c r="A138" s="25" t="s">
        <v>12</v>
      </c>
      <c r="B138" s="26"/>
      <c r="C138" s="25"/>
      <c r="D138" s="25" t="s">
        <v>12</v>
      </c>
      <c r="E138" s="26"/>
      <c r="F138" s="25"/>
    </row>
    <row r="139" spans="1:6" ht="12.2" customHeight="1" x14ac:dyDescent="0.25">
      <c r="A139" s="25" t="s">
        <v>16</v>
      </c>
      <c r="B139" s="26"/>
      <c r="C139" s="25"/>
      <c r="D139" s="25" t="s">
        <v>16</v>
      </c>
      <c r="E139" s="26"/>
      <c r="F139" s="25"/>
    </row>
    <row r="140" spans="1:6" ht="12.2" customHeight="1" x14ac:dyDescent="0.25">
      <c r="A140" s="25" t="s">
        <v>1</v>
      </c>
      <c r="B140" s="26"/>
      <c r="C140" s="25"/>
      <c r="D140" s="25" t="s">
        <v>1</v>
      </c>
      <c r="E140" s="26"/>
      <c r="F140" s="25"/>
    </row>
    <row r="141" spans="1:6" ht="12.2" customHeight="1" x14ac:dyDescent="0.25">
      <c r="A141" s="25" t="s">
        <v>13</v>
      </c>
      <c r="B141" s="26"/>
      <c r="C141" s="25"/>
      <c r="D141" s="25" t="s">
        <v>13</v>
      </c>
      <c r="E141" s="26"/>
      <c r="F141" s="25"/>
    </row>
    <row r="142" spans="1:6" ht="12.2" customHeight="1" x14ac:dyDescent="0.25">
      <c r="A142" s="25" t="s">
        <v>5</v>
      </c>
      <c r="B142" s="26"/>
      <c r="C142" s="25"/>
      <c r="D142" s="25" t="s">
        <v>5</v>
      </c>
      <c r="E142" s="26"/>
      <c r="F142" s="25"/>
    </row>
    <row r="143" spans="1:6" ht="12.2" customHeight="1" x14ac:dyDescent="0.25">
      <c r="A143" s="25" t="s">
        <v>2</v>
      </c>
      <c r="B143" s="26"/>
      <c r="C143" s="25"/>
      <c r="D143" s="25" t="s">
        <v>2</v>
      </c>
      <c r="E143" s="26"/>
      <c r="F143" s="25"/>
    </row>
    <row r="144" spans="1:6" ht="12.2" customHeight="1" x14ac:dyDescent="0.25">
      <c r="A144" s="22"/>
      <c r="B144" s="27"/>
      <c r="C144" s="22"/>
      <c r="D144" s="22"/>
      <c r="E144" s="27"/>
      <c r="F144" s="22"/>
    </row>
    <row r="145" spans="1:6" ht="12.2" customHeight="1" x14ac:dyDescent="0.25">
      <c r="A145" s="23" t="s">
        <v>3</v>
      </c>
      <c r="B145" s="24" t="s">
        <v>17</v>
      </c>
      <c r="C145" s="24" t="s">
        <v>18</v>
      </c>
      <c r="D145" s="23" t="s">
        <v>3</v>
      </c>
      <c r="E145" s="24" t="s">
        <v>17</v>
      </c>
      <c r="F145" s="24" t="s">
        <v>18</v>
      </c>
    </row>
    <row r="146" spans="1:6" ht="12.2" customHeight="1" x14ac:dyDescent="0.25">
      <c r="A146" s="25" t="s">
        <v>14</v>
      </c>
      <c r="B146" s="26"/>
      <c r="C146" s="25"/>
      <c r="D146" s="25" t="s">
        <v>14</v>
      </c>
      <c r="E146" s="26"/>
      <c r="F146" s="25"/>
    </row>
    <row r="147" spans="1:6" ht="12.2" customHeight="1" x14ac:dyDescent="0.25">
      <c r="A147" s="25" t="s">
        <v>4</v>
      </c>
      <c r="B147" s="26"/>
      <c r="C147" s="25"/>
      <c r="D147" s="25" t="s">
        <v>4</v>
      </c>
      <c r="E147" s="26"/>
      <c r="F147" s="25"/>
    </row>
    <row r="148" spans="1:6" ht="12.2" customHeight="1" x14ac:dyDescent="0.25">
      <c r="A148" s="25" t="s">
        <v>1</v>
      </c>
      <c r="B148" s="26"/>
      <c r="C148" s="25"/>
      <c r="D148" s="25" t="s">
        <v>1</v>
      </c>
      <c r="E148" s="26"/>
      <c r="F148" s="25"/>
    </row>
    <row r="149" spans="1:6" ht="12.2" customHeight="1" x14ac:dyDescent="0.25">
      <c r="A149" s="25" t="s">
        <v>15</v>
      </c>
      <c r="B149" s="26"/>
      <c r="C149" s="25"/>
      <c r="D149" s="25" t="s">
        <v>15</v>
      </c>
      <c r="E149" s="26"/>
      <c r="F149" s="25"/>
    </row>
    <row r="150" spans="1:6" ht="12.2" customHeight="1" x14ac:dyDescent="0.25">
      <c r="A150" s="25" t="s">
        <v>5</v>
      </c>
      <c r="B150" s="26"/>
      <c r="C150" s="25"/>
      <c r="D150" s="25" t="s">
        <v>5</v>
      </c>
      <c r="E150" s="26"/>
      <c r="F150" s="25"/>
    </row>
    <row r="151" spans="1:6" ht="12.2" customHeight="1" x14ac:dyDescent="0.25">
      <c r="A151" s="25" t="s">
        <v>2</v>
      </c>
      <c r="B151" s="26"/>
      <c r="C151" s="25"/>
      <c r="D151" s="25" t="s">
        <v>2</v>
      </c>
      <c r="E151" s="26"/>
      <c r="F151" s="25"/>
    </row>
    <row r="152" spans="1:6" ht="12.2" customHeight="1" x14ac:dyDescent="0.25">
      <c r="A152" s="22"/>
      <c r="B152" s="27"/>
      <c r="C152" s="22"/>
      <c r="D152" s="22"/>
      <c r="E152" s="27"/>
      <c r="F152" s="22"/>
    </row>
    <row r="153" spans="1:6" ht="12.2" customHeight="1" x14ac:dyDescent="0.25">
      <c r="A153" s="23" t="s">
        <v>6</v>
      </c>
      <c r="B153" s="24" t="s">
        <v>17</v>
      </c>
      <c r="C153" s="24" t="s">
        <v>18</v>
      </c>
      <c r="D153" s="23" t="s">
        <v>6</v>
      </c>
      <c r="E153" s="24" t="s">
        <v>17</v>
      </c>
      <c r="F153" s="24" t="s">
        <v>18</v>
      </c>
    </row>
    <row r="154" spans="1:6" ht="12.2" customHeight="1" x14ac:dyDescent="0.25">
      <c r="A154" s="25" t="s">
        <v>7</v>
      </c>
      <c r="B154" s="26"/>
      <c r="C154" s="25"/>
      <c r="D154" s="25" t="s">
        <v>7</v>
      </c>
      <c r="E154" s="26"/>
      <c r="F154" s="25"/>
    </row>
    <row r="155" spans="1:6" ht="12.2" customHeight="1" x14ac:dyDescent="0.25">
      <c r="A155" s="25" t="s">
        <v>8</v>
      </c>
      <c r="B155" s="26"/>
      <c r="C155" s="25"/>
      <c r="D155" s="25" t="s">
        <v>8</v>
      </c>
      <c r="E155" s="26"/>
      <c r="F155" s="25"/>
    </row>
    <row r="156" spans="1:6" ht="12.2" customHeight="1" x14ac:dyDescent="0.25">
      <c r="A156" s="25" t="s">
        <v>15</v>
      </c>
      <c r="B156" s="26"/>
      <c r="C156" s="25"/>
      <c r="D156" s="25" t="s">
        <v>15</v>
      </c>
      <c r="E156" s="26"/>
      <c r="F156" s="25"/>
    </row>
    <row r="157" spans="1:6" ht="12.2" customHeight="1" x14ac:dyDescent="0.25">
      <c r="A157" s="25" t="s">
        <v>9</v>
      </c>
      <c r="B157" s="26"/>
      <c r="C157" s="25"/>
      <c r="D157" s="25" t="s">
        <v>9</v>
      </c>
      <c r="E157" s="26"/>
      <c r="F157" s="25"/>
    </row>
    <row r="158" spans="1:6" ht="12.2" customHeight="1" x14ac:dyDescent="0.25">
      <c r="A158" s="25" t="s">
        <v>10</v>
      </c>
      <c r="B158" s="26"/>
      <c r="C158" s="25"/>
      <c r="D158" s="25" t="s">
        <v>10</v>
      </c>
      <c r="E158" s="26"/>
      <c r="F158" s="25"/>
    </row>
    <row r="159" spans="1:6" ht="12.2" customHeight="1" x14ac:dyDescent="0.25">
      <c r="A159" s="22"/>
      <c r="B159" s="27"/>
      <c r="C159" s="22"/>
      <c r="D159" s="22"/>
      <c r="E159" s="27"/>
      <c r="F159" s="22"/>
    </row>
    <row r="160" spans="1:6" ht="12.2" customHeight="1" x14ac:dyDescent="0.25">
      <c r="A160" s="23" t="s">
        <v>22</v>
      </c>
      <c r="B160" s="24" t="s">
        <v>17</v>
      </c>
      <c r="C160" s="24" t="s">
        <v>18</v>
      </c>
      <c r="D160" s="23" t="s">
        <v>22</v>
      </c>
      <c r="E160" s="24" t="s">
        <v>17</v>
      </c>
      <c r="F160" s="24" t="s">
        <v>18</v>
      </c>
    </row>
    <row r="161" spans="1:6" ht="12.2" customHeight="1" x14ac:dyDescent="0.25">
      <c r="A161" s="25" t="s">
        <v>11</v>
      </c>
      <c r="B161" s="26"/>
      <c r="C161" s="25"/>
      <c r="D161" s="25" t="s">
        <v>11</v>
      </c>
      <c r="E161" s="26"/>
      <c r="F161" s="25"/>
    </row>
    <row r="162" spans="1:6" ht="12.2" customHeight="1" x14ac:dyDescent="0.25">
      <c r="A162" s="25" t="s">
        <v>23</v>
      </c>
      <c r="B162" s="26"/>
      <c r="C162" s="25"/>
      <c r="D162" s="25" t="s">
        <v>23</v>
      </c>
      <c r="E162" s="26"/>
      <c r="F162" s="25"/>
    </row>
    <row r="163" spans="1:6" ht="12.2" customHeight="1" x14ac:dyDescent="0.25">
      <c r="A163" s="25" t="s">
        <v>16</v>
      </c>
      <c r="B163" s="26"/>
      <c r="C163" s="25"/>
      <c r="D163" s="25" t="s">
        <v>16</v>
      </c>
      <c r="E163" s="26"/>
      <c r="F163" s="25"/>
    </row>
    <row r="164" spans="1:6" ht="12.2" customHeight="1" x14ac:dyDescent="0.25">
      <c r="A164" s="25" t="s">
        <v>1</v>
      </c>
      <c r="B164" s="26"/>
      <c r="C164" s="25"/>
      <c r="D164" s="25" t="s">
        <v>1</v>
      </c>
      <c r="E164" s="26"/>
      <c r="F164" s="25"/>
    </row>
    <row r="165" spans="1:6" ht="12.2" customHeight="1" x14ac:dyDescent="0.25">
      <c r="A165" s="25" t="s">
        <v>13</v>
      </c>
      <c r="B165" s="26"/>
      <c r="C165" s="25"/>
      <c r="D165" s="25" t="s">
        <v>13</v>
      </c>
      <c r="E165" s="26"/>
      <c r="F165" s="25"/>
    </row>
    <row r="166" spans="1:6" ht="12.2" customHeight="1" x14ac:dyDescent="0.25">
      <c r="A166" s="25" t="s">
        <v>5</v>
      </c>
      <c r="B166" s="26"/>
      <c r="C166" s="25"/>
      <c r="D166" s="25" t="s">
        <v>5</v>
      </c>
      <c r="E166" s="26"/>
      <c r="F166" s="25"/>
    </row>
    <row r="167" spans="1:6" ht="12.2" customHeight="1" x14ac:dyDescent="0.25">
      <c r="A167" s="25" t="s">
        <v>2</v>
      </c>
      <c r="B167" s="26"/>
      <c r="C167" s="25"/>
      <c r="D167" s="25" t="s">
        <v>2</v>
      </c>
      <c r="E167" s="26"/>
      <c r="F167" s="25"/>
    </row>
    <row r="168" spans="1:6" ht="12.2" customHeight="1" x14ac:dyDescent="0.25">
      <c r="A168" s="22"/>
      <c r="B168" s="22"/>
      <c r="C168" s="22"/>
      <c r="D168" s="22"/>
      <c r="E168" s="22"/>
      <c r="F168" s="22"/>
    </row>
    <row r="169" spans="1:6" ht="12.2" customHeight="1" x14ac:dyDescent="0.25">
      <c r="A169" s="23" t="s">
        <v>24</v>
      </c>
      <c r="B169" s="24" t="s">
        <v>17</v>
      </c>
      <c r="C169" s="24" t="s">
        <v>18</v>
      </c>
      <c r="D169" s="23" t="s">
        <v>24</v>
      </c>
      <c r="E169" s="24" t="s">
        <v>17</v>
      </c>
      <c r="F169" s="24" t="s">
        <v>18</v>
      </c>
    </row>
    <row r="170" spans="1:6" ht="12.2" customHeight="1" x14ac:dyDescent="0.25">
      <c r="A170" s="25" t="s">
        <v>25</v>
      </c>
      <c r="B170" s="26"/>
      <c r="C170" s="25"/>
      <c r="D170" s="25" t="s">
        <v>25</v>
      </c>
      <c r="E170" s="26"/>
      <c r="F170" s="25"/>
    </row>
    <row r="171" spans="1:6" ht="12.2" customHeight="1" x14ac:dyDescent="0.25">
      <c r="A171" s="25" t="s">
        <v>26</v>
      </c>
      <c r="B171" s="26"/>
      <c r="C171" s="25"/>
      <c r="D171" s="25" t="s">
        <v>26</v>
      </c>
      <c r="E171" s="26"/>
      <c r="F171" s="25"/>
    </row>
    <row r="172" spans="1:6" ht="12.2" customHeight="1" x14ac:dyDescent="0.25">
      <c r="A172" s="25" t="s">
        <v>27</v>
      </c>
      <c r="B172" s="26"/>
      <c r="C172" s="25"/>
      <c r="D172" s="25" t="s">
        <v>27</v>
      </c>
      <c r="E172" s="26"/>
      <c r="F172" s="25"/>
    </row>
    <row r="173" spans="1:6" ht="12.2" customHeight="1" x14ac:dyDescent="0.25">
      <c r="A173" s="25" t="s">
        <v>28</v>
      </c>
      <c r="B173" s="26"/>
      <c r="C173" s="25"/>
      <c r="D173" s="25" t="s">
        <v>28</v>
      </c>
      <c r="E173" s="26"/>
      <c r="F173" s="25"/>
    </row>
    <row r="174" spans="1:6" ht="12.2" customHeight="1" x14ac:dyDescent="0.25">
      <c r="A174" s="25" t="s">
        <v>29</v>
      </c>
      <c r="B174" s="26"/>
      <c r="C174" s="25"/>
      <c r="D174" s="25" t="s">
        <v>29</v>
      </c>
      <c r="E174" s="26"/>
      <c r="F174" s="25"/>
    </row>
    <row r="175" spans="1:6" ht="12.2" customHeight="1" x14ac:dyDescent="0.25">
      <c r="A175" s="25" t="s">
        <v>2</v>
      </c>
      <c r="B175" s="26"/>
      <c r="C175" s="25"/>
      <c r="D175" s="25" t="s">
        <v>2</v>
      </c>
      <c r="E175" s="26"/>
      <c r="F175" s="25"/>
    </row>
    <row r="176" spans="1:6" ht="12.2" customHeight="1" x14ac:dyDescent="0.25">
      <c r="A176" s="22"/>
      <c r="B176" s="22"/>
      <c r="C176" s="22"/>
      <c r="D176" s="22"/>
      <c r="E176" s="22"/>
      <c r="F176" s="22"/>
    </row>
    <row r="177" spans="1:6" ht="12.2" customHeight="1" x14ac:dyDescent="0.25">
      <c r="A177" s="23" t="s">
        <v>30</v>
      </c>
      <c r="B177" s="24" t="s">
        <v>17</v>
      </c>
      <c r="C177" s="24" t="s">
        <v>18</v>
      </c>
      <c r="D177" s="23" t="s">
        <v>30</v>
      </c>
      <c r="E177" s="24" t="s">
        <v>17</v>
      </c>
      <c r="F177" s="24" t="s">
        <v>18</v>
      </c>
    </row>
    <row r="178" spans="1:6" ht="12.2" customHeight="1" x14ac:dyDescent="0.25">
      <c r="A178" s="25" t="s">
        <v>31</v>
      </c>
      <c r="B178" s="26"/>
      <c r="C178" s="25"/>
      <c r="D178" s="25" t="s">
        <v>31</v>
      </c>
      <c r="E178" s="26"/>
      <c r="F178" s="25"/>
    </row>
    <row r="179" spans="1:6" ht="12.2" customHeight="1" x14ac:dyDescent="0.25">
      <c r="A179" s="25" t="s">
        <v>32</v>
      </c>
      <c r="B179" s="26"/>
      <c r="C179" s="25"/>
      <c r="D179" s="25" t="s">
        <v>32</v>
      </c>
      <c r="E179" s="26"/>
      <c r="F179" s="25"/>
    </row>
    <row r="180" spans="1:6" ht="12.2" customHeight="1" x14ac:dyDescent="0.25">
      <c r="A180" s="25" t="s">
        <v>33</v>
      </c>
      <c r="B180" s="26"/>
      <c r="C180" s="25"/>
      <c r="D180" s="25" t="s">
        <v>33</v>
      </c>
      <c r="E180" s="26"/>
      <c r="F180" s="25"/>
    </row>
    <row r="181" spans="1:6" ht="12.2" customHeight="1" x14ac:dyDescent="0.25">
      <c r="A181" s="25" t="s">
        <v>34</v>
      </c>
      <c r="B181" s="26"/>
      <c r="C181" s="25"/>
      <c r="D181" s="25" t="s">
        <v>34</v>
      </c>
      <c r="E181" s="26"/>
      <c r="F181" s="25"/>
    </row>
    <row r="182" spans="1:6" ht="12.2" customHeight="1" x14ac:dyDescent="0.25">
      <c r="A182" s="25" t="s">
        <v>2</v>
      </c>
      <c r="B182" s="26"/>
      <c r="C182" s="25"/>
      <c r="D182" s="25" t="s">
        <v>2</v>
      </c>
      <c r="E182" s="26"/>
      <c r="F182" s="25"/>
    </row>
    <row r="183" spans="1:6" ht="12.2" customHeight="1" x14ac:dyDescent="0.25">
      <c r="A183" s="22"/>
      <c r="B183" s="22"/>
      <c r="C183" s="22"/>
      <c r="D183" s="22"/>
      <c r="E183" s="22"/>
      <c r="F183" s="22"/>
    </row>
    <row r="184" spans="1:6" ht="12.2" customHeight="1" x14ac:dyDescent="0.25">
      <c r="A184" s="28" t="s">
        <v>35</v>
      </c>
      <c r="B184" s="29">
        <f>SUM(B178:B182,B170:B175,B161:B167,B154:B158,B146:B151,B137:B143)</f>
        <v>0</v>
      </c>
      <c r="C184" s="22"/>
      <c r="D184" s="28" t="s">
        <v>35</v>
      </c>
      <c r="E184" s="29">
        <f>SUM(E178:E182,E170:E175,E161:E167,E154:E158,E146:E151,E137:E143)</f>
        <v>0</v>
      </c>
      <c r="F184" s="22"/>
    </row>
    <row r="185" spans="1:6" ht="12.2" customHeight="1" x14ac:dyDescent="0.25">
      <c r="A185" s="28" t="s">
        <v>20</v>
      </c>
      <c r="B185" s="30">
        <f>B184/9</f>
        <v>0</v>
      </c>
      <c r="C185" s="22"/>
      <c r="D185" s="28" t="s">
        <v>20</v>
      </c>
      <c r="E185" s="30">
        <f>E184/9</f>
        <v>0</v>
      </c>
      <c r="F185" s="22"/>
    </row>
    <row r="193" spans="1:6" ht="12.2" customHeight="1" x14ac:dyDescent="0.25">
      <c r="A193" s="22"/>
      <c r="B193" s="22"/>
      <c r="C193" s="22"/>
      <c r="D193" s="22"/>
      <c r="E193" s="22"/>
      <c r="F193" s="22"/>
    </row>
    <row r="194" spans="1:6" ht="12.2" customHeight="1" x14ac:dyDescent="0.25">
      <c r="A194" s="22" t="s">
        <v>60</v>
      </c>
      <c r="B194" s="22"/>
      <c r="C194" s="22" t="s">
        <v>56</v>
      </c>
      <c r="D194" s="22" t="s">
        <v>60</v>
      </c>
      <c r="E194" s="22"/>
      <c r="F194" s="22" t="s">
        <v>56</v>
      </c>
    </row>
    <row r="195" spans="1:6" ht="12.2" customHeight="1" x14ac:dyDescent="0.25">
      <c r="A195" s="22" t="s">
        <v>62</v>
      </c>
      <c r="B195" s="22"/>
      <c r="C195" s="22"/>
      <c r="D195" s="22" t="s">
        <v>62</v>
      </c>
      <c r="E195" s="22"/>
      <c r="F195" s="22"/>
    </row>
    <row r="196" spans="1:6" ht="12.2" customHeight="1" x14ac:dyDescent="0.25">
      <c r="A196" s="35" t="s">
        <v>51</v>
      </c>
      <c r="B196" s="35"/>
      <c r="C196" s="35"/>
      <c r="D196" s="35" t="s">
        <v>51</v>
      </c>
      <c r="E196" s="35"/>
      <c r="F196" s="35"/>
    </row>
    <row r="197" spans="1:6" ht="12.2" customHeight="1" x14ac:dyDescent="0.25">
      <c r="A197" s="22"/>
      <c r="B197" s="22"/>
      <c r="C197" s="22"/>
      <c r="D197" s="22"/>
      <c r="E197" s="22"/>
      <c r="F197" s="22"/>
    </row>
    <row r="198" spans="1:6" ht="12.2" customHeight="1" x14ac:dyDescent="0.25">
      <c r="A198" s="23" t="s">
        <v>21</v>
      </c>
      <c r="B198" s="24" t="s">
        <v>17</v>
      </c>
      <c r="C198" s="24" t="s">
        <v>18</v>
      </c>
      <c r="D198" s="23" t="s">
        <v>21</v>
      </c>
      <c r="E198" s="24" t="s">
        <v>17</v>
      </c>
      <c r="F198" s="24" t="s">
        <v>18</v>
      </c>
    </row>
    <row r="199" spans="1:6" ht="12.2" customHeight="1" x14ac:dyDescent="0.25">
      <c r="A199" s="25" t="s">
        <v>11</v>
      </c>
      <c r="B199" s="26">
        <f>B13+B75+B137</f>
        <v>0</v>
      </c>
      <c r="C199" s="25"/>
      <c r="D199" s="25" t="s">
        <v>11</v>
      </c>
      <c r="E199" s="26">
        <f>E13+E75+E137</f>
        <v>0</v>
      </c>
      <c r="F199" s="25"/>
    </row>
    <row r="200" spans="1:6" ht="12.2" customHeight="1" x14ac:dyDescent="0.25">
      <c r="A200" s="25" t="s">
        <v>12</v>
      </c>
      <c r="B200" s="26">
        <f t="shared" ref="B200:B244" si="0">B14+B76+B138</f>
        <v>0</v>
      </c>
      <c r="C200" s="25"/>
      <c r="D200" s="25" t="s">
        <v>12</v>
      </c>
      <c r="E200" s="26">
        <f t="shared" ref="E200:E244" si="1">E14+E76+E138</f>
        <v>0</v>
      </c>
      <c r="F200" s="25"/>
    </row>
    <row r="201" spans="1:6" ht="12.2" customHeight="1" x14ac:dyDescent="0.25">
      <c r="A201" s="25" t="s">
        <v>16</v>
      </c>
      <c r="B201" s="26">
        <f t="shared" si="0"/>
        <v>0</v>
      </c>
      <c r="C201" s="25"/>
      <c r="D201" s="25" t="s">
        <v>16</v>
      </c>
      <c r="E201" s="26">
        <f t="shared" si="1"/>
        <v>0</v>
      </c>
      <c r="F201" s="25"/>
    </row>
    <row r="202" spans="1:6" ht="12.2" customHeight="1" x14ac:dyDescent="0.25">
      <c r="A202" s="25" t="s">
        <v>1</v>
      </c>
      <c r="B202" s="26">
        <f t="shared" si="0"/>
        <v>0</v>
      </c>
      <c r="C202" s="25"/>
      <c r="D202" s="25" t="s">
        <v>1</v>
      </c>
      <c r="E202" s="26">
        <f t="shared" si="1"/>
        <v>0</v>
      </c>
      <c r="F202" s="25"/>
    </row>
    <row r="203" spans="1:6" ht="12.2" customHeight="1" x14ac:dyDescent="0.25">
      <c r="A203" s="25" t="s">
        <v>13</v>
      </c>
      <c r="B203" s="26">
        <f t="shared" si="0"/>
        <v>0</v>
      </c>
      <c r="C203" s="25"/>
      <c r="D203" s="25" t="s">
        <v>13</v>
      </c>
      <c r="E203" s="26">
        <f t="shared" si="1"/>
        <v>0</v>
      </c>
      <c r="F203" s="25"/>
    </row>
    <row r="204" spans="1:6" ht="12.2" customHeight="1" x14ac:dyDescent="0.25">
      <c r="A204" s="25" t="s">
        <v>5</v>
      </c>
      <c r="B204" s="26">
        <f t="shared" si="0"/>
        <v>0</v>
      </c>
      <c r="C204" s="25"/>
      <c r="D204" s="25" t="s">
        <v>5</v>
      </c>
      <c r="E204" s="26">
        <f t="shared" si="1"/>
        <v>0</v>
      </c>
      <c r="F204" s="25"/>
    </row>
    <row r="205" spans="1:6" ht="12.2" customHeight="1" x14ac:dyDescent="0.25">
      <c r="A205" s="25" t="s">
        <v>2</v>
      </c>
      <c r="B205" s="26">
        <f t="shared" si="0"/>
        <v>0</v>
      </c>
      <c r="C205" s="25"/>
      <c r="D205" s="25" t="s">
        <v>2</v>
      </c>
      <c r="E205" s="26">
        <f t="shared" si="1"/>
        <v>0</v>
      </c>
      <c r="F205" s="25"/>
    </row>
    <row r="206" spans="1:6" ht="12.2" customHeight="1" x14ac:dyDescent="0.25">
      <c r="A206" s="22"/>
      <c r="B206" s="31"/>
      <c r="C206" s="22"/>
      <c r="D206" s="22"/>
      <c r="E206" s="31"/>
      <c r="F206" s="22"/>
    </row>
    <row r="207" spans="1:6" ht="12.2" customHeight="1" x14ac:dyDescent="0.25">
      <c r="A207" s="23" t="s">
        <v>3</v>
      </c>
      <c r="B207" s="24" t="s">
        <v>17</v>
      </c>
      <c r="C207" s="24" t="s">
        <v>18</v>
      </c>
      <c r="D207" s="23" t="s">
        <v>3</v>
      </c>
      <c r="E207" s="24" t="s">
        <v>17</v>
      </c>
      <c r="F207" s="24" t="s">
        <v>18</v>
      </c>
    </row>
    <row r="208" spans="1:6" ht="12.2" customHeight="1" x14ac:dyDescent="0.25">
      <c r="A208" s="25" t="s">
        <v>14</v>
      </c>
      <c r="B208" s="26">
        <f t="shared" si="0"/>
        <v>0</v>
      </c>
      <c r="C208" s="25"/>
      <c r="D208" s="25" t="s">
        <v>14</v>
      </c>
      <c r="E208" s="26">
        <f t="shared" si="1"/>
        <v>0</v>
      </c>
      <c r="F208" s="25"/>
    </row>
    <row r="209" spans="1:6" ht="12.2" customHeight="1" x14ac:dyDescent="0.25">
      <c r="A209" s="25" t="s">
        <v>4</v>
      </c>
      <c r="B209" s="26">
        <f t="shared" si="0"/>
        <v>0</v>
      </c>
      <c r="C209" s="25"/>
      <c r="D209" s="25" t="s">
        <v>4</v>
      </c>
      <c r="E209" s="26">
        <f t="shared" si="1"/>
        <v>0</v>
      </c>
      <c r="F209" s="25"/>
    </row>
    <row r="210" spans="1:6" ht="12.2" customHeight="1" x14ac:dyDescent="0.25">
      <c r="A210" s="25" t="s">
        <v>1</v>
      </c>
      <c r="B210" s="26">
        <f t="shared" si="0"/>
        <v>0</v>
      </c>
      <c r="C210" s="25"/>
      <c r="D210" s="25" t="s">
        <v>1</v>
      </c>
      <c r="E210" s="26">
        <f t="shared" si="1"/>
        <v>0</v>
      </c>
      <c r="F210" s="25"/>
    </row>
    <row r="211" spans="1:6" ht="12.2" customHeight="1" x14ac:dyDescent="0.25">
      <c r="A211" s="25" t="s">
        <v>15</v>
      </c>
      <c r="B211" s="26">
        <f t="shared" si="0"/>
        <v>0</v>
      </c>
      <c r="C211" s="25"/>
      <c r="D211" s="25" t="s">
        <v>15</v>
      </c>
      <c r="E211" s="26">
        <f t="shared" si="1"/>
        <v>0</v>
      </c>
      <c r="F211" s="25"/>
    </row>
    <row r="212" spans="1:6" ht="12.2" customHeight="1" x14ac:dyDescent="0.25">
      <c r="A212" s="25" t="s">
        <v>5</v>
      </c>
      <c r="B212" s="26">
        <f t="shared" si="0"/>
        <v>0</v>
      </c>
      <c r="C212" s="25"/>
      <c r="D212" s="25" t="s">
        <v>5</v>
      </c>
      <c r="E212" s="26">
        <f t="shared" si="1"/>
        <v>0</v>
      </c>
      <c r="F212" s="25"/>
    </row>
    <row r="213" spans="1:6" ht="12.2" customHeight="1" x14ac:dyDescent="0.25">
      <c r="A213" s="25" t="s">
        <v>2</v>
      </c>
      <c r="B213" s="26">
        <f t="shared" si="0"/>
        <v>0</v>
      </c>
      <c r="C213" s="25"/>
      <c r="D213" s="25" t="s">
        <v>2</v>
      </c>
      <c r="E213" s="26">
        <f t="shared" si="1"/>
        <v>0</v>
      </c>
      <c r="F213" s="25"/>
    </row>
    <row r="214" spans="1:6" ht="12.2" customHeight="1" x14ac:dyDescent="0.25">
      <c r="A214" s="22"/>
      <c r="B214" s="31"/>
      <c r="C214" s="22"/>
      <c r="D214" s="22"/>
      <c r="E214" s="31"/>
      <c r="F214" s="22"/>
    </row>
    <row r="215" spans="1:6" ht="12.2" customHeight="1" x14ac:dyDescent="0.25">
      <c r="A215" s="23" t="s">
        <v>6</v>
      </c>
      <c r="B215" s="24" t="s">
        <v>17</v>
      </c>
      <c r="C215" s="24" t="s">
        <v>18</v>
      </c>
      <c r="D215" s="23" t="s">
        <v>6</v>
      </c>
      <c r="E215" s="24" t="s">
        <v>17</v>
      </c>
      <c r="F215" s="24" t="s">
        <v>18</v>
      </c>
    </row>
    <row r="216" spans="1:6" ht="12.2" customHeight="1" x14ac:dyDescent="0.25">
      <c r="A216" s="25" t="s">
        <v>7</v>
      </c>
      <c r="B216" s="26">
        <f t="shared" si="0"/>
        <v>0</v>
      </c>
      <c r="C216" s="25"/>
      <c r="D216" s="25" t="s">
        <v>7</v>
      </c>
      <c r="E216" s="26">
        <f t="shared" si="1"/>
        <v>0</v>
      </c>
      <c r="F216" s="25"/>
    </row>
    <row r="217" spans="1:6" ht="12.2" customHeight="1" x14ac:dyDescent="0.25">
      <c r="A217" s="25" t="s">
        <v>8</v>
      </c>
      <c r="B217" s="26">
        <f t="shared" si="0"/>
        <v>0</v>
      </c>
      <c r="C217" s="25"/>
      <c r="D217" s="25" t="s">
        <v>8</v>
      </c>
      <c r="E217" s="26">
        <f t="shared" si="1"/>
        <v>0</v>
      </c>
      <c r="F217" s="25"/>
    </row>
    <row r="218" spans="1:6" ht="12.2" customHeight="1" x14ac:dyDescent="0.25">
      <c r="A218" s="25" t="s">
        <v>15</v>
      </c>
      <c r="B218" s="26">
        <f t="shared" si="0"/>
        <v>0</v>
      </c>
      <c r="C218" s="25"/>
      <c r="D218" s="25" t="s">
        <v>15</v>
      </c>
      <c r="E218" s="26">
        <f t="shared" si="1"/>
        <v>0</v>
      </c>
      <c r="F218" s="25"/>
    </row>
    <row r="219" spans="1:6" ht="12.2" customHeight="1" x14ac:dyDescent="0.25">
      <c r="A219" s="25" t="s">
        <v>9</v>
      </c>
      <c r="B219" s="26">
        <f t="shared" si="0"/>
        <v>0</v>
      </c>
      <c r="C219" s="25"/>
      <c r="D219" s="25" t="s">
        <v>9</v>
      </c>
      <c r="E219" s="26">
        <f t="shared" si="1"/>
        <v>0</v>
      </c>
      <c r="F219" s="25"/>
    </row>
    <row r="220" spans="1:6" ht="12.2" customHeight="1" x14ac:dyDescent="0.25">
      <c r="A220" s="25" t="s">
        <v>10</v>
      </c>
      <c r="B220" s="26">
        <f t="shared" si="0"/>
        <v>0</v>
      </c>
      <c r="C220" s="25"/>
      <c r="D220" s="25" t="s">
        <v>10</v>
      </c>
      <c r="E220" s="26">
        <f t="shared" si="1"/>
        <v>0</v>
      </c>
      <c r="F220" s="25"/>
    </row>
    <row r="221" spans="1:6" ht="12.2" customHeight="1" x14ac:dyDescent="0.25">
      <c r="A221" s="22"/>
      <c r="B221" s="31"/>
      <c r="C221" s="22"/>
      <c r="D221" s="22"/>
      <c r="E221" s="31"/>
      <c r="F221" s="22"/>
    </row>
    <row r="222" spans="1:6" ht="12.2" customHeight="1" x14ac:dyDescent="0.25">
      <c r="A222" s="23" t="s">
        <v>22</v>
      </c>
      <c r="B222" s="24" t="s">
        <v>17</v>
      </c>
      <c r="C222" s="24" t="s">
        <v>18</v>
      </c>
      <c r="D222" s="23" t="s">
        <v>22</v>
      </c>
      <c r="E222" s="24" t="s">
        <v>17</v>
      </c>
      <c r="F222" s="24" t="s">
        <v>18</v>
      </c>
    </row>
    <row r="223" spans="1:6" ht="12.2" customHeight="1" x14ac:dyDescent="0.25">
      <c r="A223" s="25" t="s">
        <v>11</v>
      </c>
      <c r="B223" s="26">
        <f t="shared" si="0"/>
        <v>0</v>
      </c>
      <c r="C223" s="25"/>
      <c r="D223" s="25" t="s">
        <v>11</v>
      </c>
      <c r="E223" s="26">
        <f t="shared" si="1"/>
        <v>0</v>
      </c>
      <c r="F223" s="25"/>
    </row>
    <row r="224" spans="1:6" ht="12.2" customHeight="1" x14ac:dyDescent="0.25">
      <c r="A224" s="25" t="s">
        <v>23</v>
      </c>
      <c r="B224" s="26">
        <f t="shared" si="0"/>
        <v>0</v>
      </c>
      <c r="C224" s="25"/>
      <c r="D224" s="25" t="s">
        <v>23</v>
      </c>
      <c r="E224" s="26">
        <f t="shared" si="1"/>
        <v>0</v>
      </c>
      <c r="F224" s="25"/>
    </row>
    <row r="225" spans="1:6" ht="12.2" customHeight="1" x14ac:dyDescent="0.25">
      <c r="A225" s="25" t="s">
        <v>16</v>
      </c>
      <c r="B225" s="26">
        <f t="shared" si="0"/>
        <v>0</v>
      </c>
      <c r="C225" s="25"/>
      <c r="D225" s="25" t="s">
        <v>16</v>
      </c>
      <c r="E225" s="26">
        <f t="shared" si="1"/>
        <v>0</v>
      </c>
      <c r="F225" s="25"/>
    </row>
    <row r="226" spans="1:6" ht="12.2" customHeight="1" x14ac:dyDescent="0.25">
      <c r="A226" s="25" t="s">
        <v>1</v>
      </c>
      <c r="B226" s="26">
        <f t="shared" si="0"/>
        <v>0</v>
      </c>
      <c r="C226" s="25"/>
      <c r="D226" s="25" t="s">
        <v>1</v>
      </c>
      <c r="E226" s="26">
        <f t="shared" si="1"/>
        <v>0</v>
      </c>
      <c r="F226" s="25"/>
    </row>
    <row r="227" spans="1:6" ht="12.2" customHeight="1" x14ac:dyDescent="0.25">
      <c r="A227" s="25" t="s">
        <v>13</v>
      </c>
      <c r="B227" s="26">
        <f t="shared" si="0"/>
        <v>0</v>
      </c>
      <c r="C227" s="25"/>
      <c r="D227" s="25" t="s">
        <v>13</v>
      </c>
      <c r="E227" s="26">
        <f t="shared" si="1"/>
        <v>0</v>
      </c>
      <c r="F227" s="25"/>
    </row>
    <row r="228" spans="1:6" ht="12.2" customHeight="1" x14ac:dyDescent="0.25">
      <c r="A228" s="25" t="s">
        <v>5</v>
      </c>
      <c r="B228" s="26">
        <f t="shared" si="0"/>
        <v>0</v>
      </c>
      <c r="C228" s="25"/>
      <c r="D228" s="25" t="s">
        <v>5</v>
      </c>
      <c r="E228" s="26">
        <f t="shared" si="1"/>
        <v>0</v>
      </c>
      <c r="F228" s="25"/>
    </row>
    <row r="229" spans="1:6" ht="12.2" customHeight="1" x14ac:dyDescent="0.25">
      <c r="A229" s="25" t="s">
        <v>2</v>
      </c>
      <c r="B229" s="26">
        <f t="shared" si="0"/>
        <v>0</v>
      </c>
      <c r="C229" s="25"/>
      <c r="D229" s="25" t="s">
        <v>2</v>
      </c>
      <c r="E229" s="26">
        <f t="shared" si="1"/>
        <v>0</v>
      </c>
      <c r="F229" s="25"/>
    </row>
    <row r="230" spans="1:6" ht="12.2" customHeight="1" x14ac:dyDescent="0.25">
      <c r="A230" s="22"/>
      <c r="B230" s="31"/>
      <c r="C230" s="22"/>
      <c r="D230" s="22"/>
      <c r="E230" s="31"/>
      <c r="F230" s="22"/>
    </row>
    <row r="231" spans="1:6" ht="12.2" customHeight="1" x14ac:dyDescent="0.25">
      <c r="A231" s="23" t="s">
        <v>24</v>
      </c>
      <c r="B231" s="24" t="s">
        <v>17</v>
      </c>
      <c r="C231" s="24" t="s">
        <v>18</v>
      </c>
      <c r="D231" s="23" t="s">
        <v>24</v>
      </c>
      <c r="E231" s="24" t="s">
        <v>17</v>
      </c>
      <c r="F231" s="24" t="s">
        <v>18</v>
      </c>
    </row>
    <row r="232" spans="1:6" ht="12.2" customHeight="1" x14ac:dyDescent="0.25">
      <c r="A232" s="25" t="s">
        <v>25</v>
      </c>
      <c r="B232" s="26">
        <f t="shared" si="0"/>
        <v>0</v>
      </c>
      <c r="C232" s="25"/>
      <c r="D232" s="25" t="s">
        <v>25</v>
      </c>
      <c r="E232" s="26">
        <f t="shared" si="1"/>
        <v>0</v>
      </c>
      <c r="F232" s="25"/>
    </row>
    <row r="233" spans="1:6" ht="12.2" customHeight="1" x14ac:dyDescent="0.25">
      <c r="A233" s="25" t="s">
        <v>26</v>
      </c>
      <c r="B233" s="26">
        <f t="shared" si="0"/>
        <v>0</v>
      </c>
      <c r="C233" s="25"/>
      <c r="D233" s="25" t="s">
        <v>26</v>
      </c>
      <c r="E233" s="26">
        <f t="shared" si="1"/>
        <v>0</v>
      </c>
      <c r="F233" s="25"/>
    </row>
    <row r="234" spans="1:6" ht="12.2" customHeight="1" x14ac:dyDescent="0.25">
      <c r="A234" s="25" t="s">
        <v>27</v>
      </c>
      <c r="B234" s="26">
        <f t="shared" si="0"/>
        <v>0</v>
      </c>
      <c r="C234" s="25"/>
      <c r="D234" s="25" t="s">
        <v>27</v>
      </c>
      <c r="E234" s="26">
        <f t="shared" si="1"/>
        <v>0</v>
      </c>
      <c r="F234" s="25"/>
    </row>
    <row r="235" spans="1:6" ht="12.2" customHeight="1" x14ac:dyDescent="0.25">
      <c r="A235" s="25" t="s">
        <v>28</v>
      </c>
      <c r="B235" s="26">
        <f t="shared" si="0"/>
        <v>0</v>
      </c>
      <c r="C235" s="25"/>
      <c r="D235" s="25" t="s">
        <v>28</v>
      </c>
      <c r="E235" s="26">
        <f t="shared" si="1"/>
        <v>0</v>
      </c>
      <c r="F235" s="25"/>
    </row>
    <row r="236" spans="1:6" ht="12.2" customHeight="1" x14ac:dyDescent="0.25">
      <c r="A236" s="25" t="s">
        <v>29</v>
      </c>
      <c r="B236" s="26">
        <f t="shared" si="0"/>
        <v>0</v>
      </c>
      <c r="C236" s="25"/>
      <c r="D236" s="25" t="s">
        <v>29</v>
      </c>
      <c r="E236" s="26">
        <f t="shared" si="1"/>
        <v>0</v>
      </c>
      <c r="F236" s="25"/>
    </row>
    <row r="237" spans="1:6" ht="12.2" customHeight="1" x14ac:dyDescent="0.25">
      <c r="A237" s="25" t="s">
        <v>2</v>
      </c>
      <c r="B237" s="26">
        <f t="shared" si="0"/>
        <v>0</v>
      </c>
      <c r="C237" s="25"/>
      <c r="D237" s="25" t="s">
        <v>2</v>
      </c>
      <c r="E237" s="26">
        <f t="shared" si="1"/>
        <v>0</v>
      </c>
      <c r="F237" s="25"/>
    </row>
    <row r="238" spans="1:6" ht="12.2" customHeight="1" x14ac:dyDescent="0.25">
      <c r="A238" s="22"/>
      <c r="B238" s="31"/>
      <c r="C238" s="22"/>
      <c r="D238" s="22"/>
      <c r="E238" s="31"/>
      <c r="F238" s="22"/>
    </row>
    <row r="239" spans="1:6" ht="12.2" customHeight="1" x14ac:dyDescent="0.25">
      <c r="A239" s="23" t="s">
        <v>30</v>
      </c>
      <c r="B239" s="24" t="s">
        <v>17</v>
      </c>
      <c r="C239" s="24" t="s">
        <v>18</v>
      </c>
      <c r="D239" s="23" t="s">
        <v>30</v>
      </c>
      <c r="E239" s="24" t="s">
        <v>17</v>
      </c>
      <c r="F239" s="24" t="s">
        <v>18</v>
      </c>
    </row>
    <row r="240" spans="1:6" ht="12.2" customHeight="1" x14ac:dyDescent="0.25">
      <c r="A240" s="25" t="s">
        <v>31</v>
      </c>
      <c r="B240" s="26">
        <f t="shared" si="0"/>
        <v>0</v>
      </c>
      <c r="C240" s="25"/>
      <c r="D240" s="25" t="s">
        <v>31</v>
      </c>
      <c r="E240" s="26">
        <f t="shared" si="1"/>
        <v>0</v>
      </c>
      <c r="F240" s="25"/>
    </row>
    <row r="241" spans="1:6" ht="12.2" customHeight="1" x14ac:dyDescent="0.25">
      <c r="A241" s="25" t="s">
        <v>32</v>
      </c>
      <c r="B241" s="26">
        <f t="shared" si="0"/>
        <v>0</v>
      </c>
      <c r="C241" s="25"/>
      <c r="D241" s="25" t="s">
        <v>32</v>
      </c>
      <c r="E241" s="26">
        <f t="shared" si="1"/>
        <v>0</v>
      </c>
      <c r="F241" s="25"/>
    </row>
    <row r="242" spans="1:6" ht="12.2" customHeight="1" x14ac:dyDescent="0.25">
      <c r="A242" s="25" t="s">
        <v>33</v>
      </c>
      <c r="B242" s="26">
        <f t="shared" si="0"/>
        <v>0</v>
      </c>
      <c r="C242" s="25"/>
      <c r="D242" s="25" t="s">
        <v>33</v>
      </c>
      <c r="E242" s="26">
        <f t="shared" si="1"/>
        <v>0</v>
      </c>
      <c r="F242" s="25"/>
    </row>
    <row r="243" spans="1:6" ht="12.2" customHeight="1" x14ac:dyDescent="0.25">
      <c r="A243" s="25" t="s">
        <v>34</v>
      </c>
      <c r="B243" s="26">
        <f t="shared" si="0"/>
        <v>0</v>
      </c>
      <c r="C243" s="25"/>
      <c r="D243" s="25" t="s">
        <v>34</v>
      </c>
      <c r="E243" s="26">
        <f t="shared" si="1"/>
        <v>0</v>
      </c>
      <c r="F243" s="25"/>
    </row>
    <row r="244" spans="1:6" ht="12.2" customHeight="1" x14ac:dyDescent="0.25">
      <c r="A244" s="25" t="s">
        <v>2</v>
      </c>
      <c r="B244" s="26">
        <f t="shared" si="0"/>
        <v>0</v>
      </c>
      <c r="C244" s="25"/>
      <c r="D244" s="25" t="s">
        <v>2</v>
      </c>
      <c r="E244" s="26">
        <f t="shared" si="1"/>
        <v>0</v>
      </c>
      <c r="F244" s="25"/>
    </row>
    <row r="245" spans="1:6" ht="12.2" customHeight="1" x14ac:dyDescent="0.25">
      <c r="A245" s="22"/>
      <c r="B245" s="22"/>
      <c r="C245" s="22"/>
      <c r="D245" s="22"/>
      <c r="E245" s="22"/>
      <c r="F245" s="22"/>
    </row>
    <row r="246" spans="1:6" ht="12.2" customHeight="1" x14ac:dyDescent="0.25">
      <c r="A246" s="28" t="s">
        <v>35</v>
      </c>
      <c r="B246" s="29">
        <f>SUM(B240:B244,B232:B237,B223:B229,B216:B220,B208:B213,B199:B205)</f>
        <v>0</v>
      </c>
      <c r="C246" s="22"/>
      <c r="D246" s="28" t="s">
        <v>35</v>
      </c>
      <c r="E246" s="29">
        <f>SUM(E240:E244,E232:E237,E223:E229,E216:E220,E208:E213,E199:E205)</f>
        <v>0</v>
      </c>
      <c r="F246" s="22"/>
    </row>
    <row r="247" spans="1:6" ht="12.2" customHeight="1" x14ac:dyDescent="0.25">
      <c r="A247" s="28" t="s">
        <v>20</v>
      </c>
      <c r="B247" s="30">
        <f>B246/27</f>
        <v>0</v>
      </c>
      <c r="C247" s="22"/>
      <c r="D247" s="28" t="s">
        <v>20</v>
      </c>
      <c r="E247" s="30">
        <f>E246/27</f>
        <v>0</v>
      </c>
      <c r="F247" s="22"/>
    </row>
    <row r="255" spans="1:6" ht="12.2" customHeight="1" x14ac:dyDescent="0.25">
      <c r="A255" s="22"/>
      <c r="B255" s="22"/>
      <c r="C255" s="22"/>
    </row>
    <row r="256" spans="1:6" ht="12.2" customHeight="1" x14ac:dyDescent="0.25">
      <c r="A256" s="22" t="s">
        <v>60</v>
      </c>
      <c r="B256" s="22"/>
      <c r="C256" s="22"/>
    </row>
    <row r="257" spans="1:3" ht="12.2" customHeight="1" x14ac:dyDescent="0.25">
      <c r="A257" s="22" t="s">
        <v>62</v>
      </c>
      <c r="B257" s="22"/>
      <c r="C257" s="22"/>
    </row>
    <row r="258" spans="1:3" ht="12.2" customHeight="1" x14ac:dyDescent="0.25">
      <c r="A258" s="35" t="s">
        <v>51</v>
      </c>
      <c r="B258" s="35"/>
      <c r="C258" s="35"/>
    </row>
    <row r="259" spans="1:3" ht="12.2" customHeight="1" x14ac:dyDescent="0.25">
      <c r="A259" s="22"/>
      <c r="B259" s="22"/>
      <c r="C259" s="22"/>
    </row>
    <row r="260" spans="1:3" ht="12.2" customHeight="1" x14ac:dyDescent="0.25">
      <c r="A260" s="23" t="s">
        <v>21</v>
      </c>
      <c r="B260" s="24" t="s">
        <v>17</v>
      </c>
      <c r="C260" s="24" t="s">
        <v>18</v>
      </c>
    </row>
    <row r="261" spans="1:3" ht="12.2" customHeight="1" x14ac:dyDescent="0.25">
      <c r="A261" s="25" t="s">
        <v>11</v>
      </c>
      <c r="B261" s="26">
        <f>B199+E199</f>
        <v>0</v>
      </c>
      <c r="C261" s="25"/>
    </row>
    <row r="262" spans="1:3" ht="12.2" customHeight="1" x14ac:dyDescent="0.25">
      <c r="A262" s="25" t="s">
        <v>12</v>
      </c>
      <c r="B262" s="26">
        <f t="shared" ref="B262:B306" si="2">B200+E200</f>
        <v>0</v>
      </c>
      <c r="C262" s="25"/>
    </row>
    <row r="263" spans="1:3" ht="12.2" customHeight="1" x14ac:dyDescent="0.25">
      <c r="A263" s="25" t="s">
        <v>16</v>
      </c>
      <c r="B263" s="26">
        <f t="shared" si="2"/>
        <v>0</v>
      </c>
      <c r="C263" s="25"/>
    </row>
    <row r="264" spans="1:3" ht="12.2" customHeight="1" x14ac:dyDescent="0.25">
      <c r="A264" s="25" t="s">
        <v>1</v>
      </c>
      <c r="B264" s="26">
        <f t="shared" si="2"/>
        <v>0</v>
      </c>
      <c r="C264" s="25"/>
    </row>
    <row r="265" spans="1:3" ht="12.2" customHeight="1" x14ac:dyDescent="0.25">
      <c r="A265" s="25" t="s">
        <v>13</v>
      </c>
      <c r="B265" s="26">
        <f t="shared" si="2"/>
        <v>0</v>
      </c>
      <c r="C265" s="25"/>
    </row>
    <row r="266" spans="1:3" ht="12.2" customHeight="1" x14ac:dyDescent="0.25">
      <c r="A266" s="25" t="s">
        <v>5</v>
      </c>
      <c r="B266" s="26">
        <f t="shared" si="2"/>
        <v>0</v>
      </c>
      <c r="C266" s="25"/>
    </row>
    <row r="267" spans="1:3" ht="12.2" customHeight="1" x14ac:dyDescent="0.25">
      <c r="A267" s="25" t="s">
        <v>2</v>
      </c>
      <c r="B267" s="26">
        <f t="shared" si="2"/>
        <v>0</v>
      </c>
      <c r="C267" s="25"/>
    </row>
    <row r="268" spans="1:3" ht="12.2" customHeight="1" x14ac:dyDescent="0.25">
      <c r="A268" s="22"/>
      <c r="B268" s="31"/>
      <c r="C268" s="22"/>
    </row>
    <row r="269" spans="1:3" ht="12.2" customHeight="1" x14ac:dyDescent="0.25">
      <c r="A269" s="23" t="s">
        <v>3</v>
      </c>
      <c r="B269" s="24" t="s">
        <v>17</v>
      </c>
      <c r="C269" s="24" t="s">
        <v>18</v>
      </c>
    </row>
    <row r="270" spans="1:3" ht="12.2" customHeight="1" x14ac:dyDescent="0.25">
      <c r="A270" s="25" t="s">
        <v>14</v>
      </c>
      <c r="B270" s="26">
        <f t="shared" si="2"/>
        <v>0</v>
      </c>
      <c r="C270" s="25"/>
    </row>
    <row r="271" spans="1:3" ht="12.2" customHeight="1" x14ac:dyDescent="0.25">
      <c r="A271" s="25" t="s">
        <v>4</v>
      </c>
      <c r="B271" s="26">
        <f t="shared" si="2"/>
        <v>0</v>
      </c>
      <c r="C271" s="25"/>
    </row>
    <row r="272" spans="1:3" ht="12.2" customHeight="1" x14ac:dyDescent="0.25">
      <c r="A272" s="25" t="s">
        <v>1</v>
      </c>
      <c r="B272" s="26">
        <f t="shared" si="2"/>
        <v>0</v>
      </c>
      <c r="C272" s="25"/>
    </row>
    <row r="273" spans="1:3" ht="12.2" customHeight="1" x14ac:dyDescent="0.25">
      <c r="A273" s="25" t="s">
        <v>15</v>
      </c>
      <c r="B273" s="26">
        <f t="shared" si="2"/>
        <v>0</v>
      </c>
      <c r="C273" s="25"/>
    </row>
    <row r="274" spans="1:3" ht="12.2" customHeight="1" x14ac:dyDescent="0.25">
      <c r="A274" s="25" t="s">
        <v>5</v>
      </c>
      <c r="B274" s="26">
        <f t="shared" si="2"/>
        <v>0</v>
      </c>
      <c r="C274" s="25"/>
    </row>
    <row r="275" spans="1:3" ht="12.2" customHeight="1" x14ac:dyDescent="0.25">
      <c r="A275" s="25" t="s">
        <v>2</v>
      </c>
      <c r="B275" s="26">
        <f t="shared" si="2"/>
        <v>0</v>
      </c>
      <c r="C275" s="25"/>
    </row>
    <row r="276" spans="1:3" ht="12.2" customHeight="1" x14ac:dyDescent="0.25">
      <c r="A276" s="22"/>
      <c r="B276" s="31"/>
      <c r="C276" s="22"/>
    </row>
    <row r="277" spans="1:3" ht="12.2" customHeight="1" x14ac:dyDescent="0.25">
      <c r="A277" s="23" t="s">
        <v>6</v>
      </c>
      <c r="B277" s="24" t="s">
        <v>17</v>
      </c>
      <c r="C277" s="24" t="s">
        <v>18</v>
      </c>
    </row>
    <row r="278" spans="1:3" ht="12.2" customHeight="1" x14ac:dyDescent="0.25">
      <c r="A278" s="25" t="s">
        <v>7</v>
      </c>
      <c r="B278" s="26">
        <f t="shared" si="2"/>
        <v>0</v>
      </c>
      <c r="C278" s="25"/>
    </row>
    <row r="279" spans="1:3" ht="12.2" customHeight="1" x14ac:dyDescent="0.25">
      <c r="A279" s="25" t="s">
        <v>8</v>
      </c>
      <c r="B279" s="26">
        <f t="shared" si="2"/>
        <v>0</v>
      </c>
      <c r="C279" s="25"/>
    </row>
    <row r="280" spans="1:3" ht="12.2" customHeight="1" x14ac:dyDescent="0.25">
      <c r="A280" s="25" t="s">
        <v>15</v>
      </c>
      <c r="B280" s="26">
        <f t="shared" si="2"/>
        <v>0</v>
      </c>
      <c r="C280" s="25"/>
    </row>
    <row r="281" spans="1:3" ht="12.2" customHeight="1" x14ac:dyDescent="0.25">
      <c r="A281" s="25" t="s">
        <v>9</v>
      </c>
      <c r="B281" s="26">
        <f t="shared" si="2"/>
        <v>0</v>
      </c>
      <c r="C281" s="25"/>
    </row>
    <row r="282" spans="1:3" ht="12.2" customHeight="1" x14ac:dyDescent="0.25">
      <c r="A282" s="25" t="s">
        <v>10</v>
      </c>
      <c r="B282" s="26">
        <f t="shared" si="2"/>
        <v>0</v>
      </c>
      <c r="C282" s="25"/>
    </row>
    <row r="283" spans="1:3" ht="12.2" customHeight="1" x14ac:dyDescent="0.25">
      <c r="A283" s="22"/>
      <c r="B283" s="31"/>
      <c r="C283" s="22"/>
    </row>
    <row r="284" spans="1:3" ht="12.2" customHeight="1" x14ac:dyDescent="0.25">
      <c r="A284" s="23" t="s">
        <v>22</v>
      </c>
      <c r="B284" s="24" t="s">
        <v>17</v>
      </c>
      <c r="C284" s="24" t="s">
        <v>18</v>
      </c>
    </row>
    <row r="285" spans="1:3" ht="12.2" customHeight="1" x14ac:dyDescent="0.25">
      <c r="A285" s="25" t="s">
        <v>11</v>
      </c>
      <c r="B285" s="26">
        <f t="shared" si="2"/>
        <v>0</v>
      </c>
      <c r="C285" s="25"/>
    </row>
    <row r="286" spans="1:3" ht="12.2" customHeight="1" x14ac:dyDescent="0.25">
      <c r="A286" s="25" t="s">
        <v>23</v>
      </c>
      <c r="B286" s="26">
        <f t="shared" si="2"/>
        <v>0</v>
      </c>
      <c r="C286" s="25"/>
    </row>
    <row r="287" spans="1:3" ht="12.2" customHeight="1" x14ac:dyDescent="0.25">
      <c r="A287" s="25" t="s">
        <v>16</v>
      </c>
      <c r="B287" s="26">
        <f t="shared" si="2"/>
        <v>0</v>
      </c>
      <c r="C287" s="25"/>
    </row>
    <row r="288" spans="1:3" ht="12.2" customHeight="1" x14ac:dyDescent="0.25">
      <c r="A288" s="25" t="s">
        <v>1</v>
      </c>
      <c r="B288" s="26">
        <f t="shared" si="2"/>
        <v>0</v>
      </c>
      <c r="C288" s="25"/>
    </row>
    <row r="289" spans="1:3" ht="12.2" customHeight="1" x14ac:dyDescent="0.25">
      <c r="A289" s="25" t="s">
        <v>13</v>
      </c>
      <c r="B289" s="26">
        <f t="shared" si="2"/>
        <v>0</v>
      </c>
      <c r="C289" s="25"/>
    </row>
    <row r="290" spans="1:3" ht="12.2" customHeight="1" x14ac:dyDescent="0.25">
      <c r="A290" s="25" t="s">
        <v>5</v>
      </c>
      <c r="B290" s="26">
        <f t="shared" si="2"/>
        <v>0</v>
      </c>
      <c r="C290" s="25"/>
    </row>
    <row r="291" spans="1:3" ht="12.2" customHeight="1" x14ac:dyDescent="0.25">
      <c r="A291" s="25" t="s">
        <v>2</v>
      </c>
      <c r="B291" s="26">
        <f t="shared" si="2"/>
        <v>0</v>
      </c>
      <c r="C291" s="25"/>
    </row>
    <row r="292" spans="1:3" ht="12.2" customHeight="1" x14ac:dyDescent="0.25">
      <c r="A292" s="22"/>
      <c r="B292" s="31"/>
      <c r="C292" s="22"/>
    </row>
    <row r="293" spans="1:3" ht="12.2" customHeight="1" x14ac:dyDescent="0.25">
      <c r="A293" s="23" t="s">
        <v>24</v>
      </c>
      <c r="B293" s="24" t="s">
        <v>17</v>
      </c>
      <c r="C293" s="24" t="s">
        <v>18</v>
      </c>
    </row>
    <row r="294" spans="1:3" ht="12.2" customHeight="1" x14ac:dyDescent="0.25">
      <c r="A294" s="25" t="s">
        <v>25</v>
      </c>
      <c r="B294" s="26">
        <f t="shared" si="2"/>
        <v>0</v>
      </c>
      <c r="C294" s="25"/>
    </row>
    <row r="295" spans="1:3" ht="12.2" customHeight="1" x14ac:dyDescent="0.25">
      <c r="A295" s="25" t="s">
        <v>26</v>
      </c>
      <c r="B295" s="26">
        <f t="shared" si="2"/>
        <v>0</v>
      </c>
      <c r="C295" s="25"/>
    </row>
    <row r="296" spans="1:3" ht="12.2" customHeight="1" x14ac:dyDescent="0.25">
      <c r="A296" s="25" t="s">
        <v>27</v>
      </c>
      <c r="B296" s="26">
        <f t="shared" si="2"/>
        <v>0</v>
      </c>
      <c r="C296" s="25"/>
    </row>
    <row r="297" spans="1:3" ht="12.2" customHeight="1" x14ac:dyDescent="0.25">
      <c r="A297" s="25" t="s">
        <v>28</v>
      </c>
      <c r="B297" s="26">
        <f t="shared" si="2"/>
        <v>0</v>
      </c>
      <c r="C297" s="25"/>
    </row>
    <row r="298" spans="1:3" ht="12.2" customHeight="1" x14ac:dyDescent="0.25">
      <c r="A298" s="25" t="s">
        <v>29</v>
      </c>
      <c r="B298" s="26">
        <f t="shared" si="2"/>
        <v>0</v>
      </c>
      <c r="C298" s="25"/>
    </row>
    <row r="299" spans="1:3" ht="12.2" customHeight="1" x14ac:dyDescent="0.25">
      <c r="A299" s="25" t="s">
        <v>2</v>
      </c>
      <c r="B299" s="26">
        <f t="shared" si="2"/>
        <v>0</v>
      </c>
      <c r="C299" s="25"/>
    </row>
    <row r="300" spans="1:3" ht="12.2" customHeight="1" x14ac:dyDescent="0.25">
      <c r="A300" s="22"/>
      <c r="B300" s="31"/>
      <c r="C300" s="22"/>
    </row>
    <row r="301" spans="1:3" ht="12.2" customHeight="1" x14ac:dyDescent="0.25">
      <c r="A301" s="23" t="s">
        <v>30</v>
      </c>
      <c r="B301" s="24" t="s">
        <v>17</v>
      </c>
      <c r="C301" s="24" t="s">
        <v>18</v>
      </c>
    </row>
    <row r="302" spans="1:3" ht="12.2" customHeight="1" x14ac:dyDescent="0.25">
      <c r="A302" s="25" t="s">
        <v>31</v>
      </c>
      <c r="B302" s="26">
        <f t="shared" si="2"/>
        <v>0</v>
      </c>
      <c r="C302" s="25"/>
    </row>
    <row r="303" spans="1:3" ht="12.2" customHeight="1" x14ac:dyDescent="0.25">
      <c r="A303" s="25" t="s">
        <v>32</v>
      </c>
      <c r="B303" s="26">
        <f t="shared" si="2"/>
        <v>0</v>
      </c>
      <c r="C303" s="25"/>
    </row>
    <row r="304" spans="1:3" ht="12.2" customHeight="1" x14ac:dyDescent="0.25">
      <c r="A304" s="25" t="s">
        <v>33</v>
      </c>
      <c r="B304" s="26">
        <f t="shared" si="2"/>
        <v>0</v>
      </c>
      <c r="C304" s="25"/>
    </row>
    <row r="305" spans="1:3" ht="12.2" customHeight="1" x14ac:dyDescent="0.25">
      <c r="A305" s="25" t="s">
        <v>34</v>
      </c>
      <c r="B305" s="26">
        <f t="shared" si="2"/>
        <v>0</v>
      </c>
      <c r="C305" s="25"/>
    </row>
    <row r="306" spans="1:3" ht="12.2" customHeight="1" x14ac:dyDescent="0.25">
      <c r="A306" s="25" t="s">
        <v>2</v>
      </c>
      <c r="B306" s="26">
        <f t="shared" si="2"/>
        <v>0</v>
      </c>
      <c r="C306" s="25"/>
    </row>
    <row r="307" spans="1:3" ht="12.2" customHeight="1" x14ac:dyDescent="0.25">
      <c r="A307" s="22"/>
      <c r="B307" s="22"/>
      <c r="C307" s="22"/>
    </row>
    <row r="308" spans="1:3" ht="12.2" customHeight="1" x14ac:dyDescent="0.25">
      <c r="A308" s="28" t="s">
        <v>35</v>
      </c>
      <c r="B308" s="29">
        <f>SUM(B302:B306,B294:B299,B285:B291,B278:B282,B270:B275,B261:B267)</f>
        <v>0</v>
      </c>
      <c r="C308" s="22"/>
    </row>
    <row r="309" spans="1:3" ht="12.2" customHeight="1" x14ac:dyDescent="0.25">
      <c r="A309" s="28" t="s">
        <v>20</v>
      </c>
      <c r="B309" s="30">
        <f>B308/54</f>
        <v>0</v>
      </c>
      <c r="C309" s="22"/>
    </row>
  </sheetData>
  <mergeCells count="9">
    <mergeCell ref="D10:F10"/>
    <mergeCell ref="D72:F72"/>
    <mergeCell ref="D134:F134"/>
    <mergeCell ref="D196:F196"/>
    <mergeCell ref="A258:C258"/>
    <mergeCell ref="A10:C10"/>
    <mergeCell ref="A72:C72"/>
    <mergeCell ref="A134:C134"/>
    <mergeCell ref="A196:C19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0219B-C299-4F03-A90A-906D618D73A7}">
  <dimension ref="A7:F309"/>
  <sheetViews>
    <sheetView workbookViewId="0"/>
  </sheetViews>
  <sheetFormatPr defaultRowHeight="12.2" customHeight="1" x14ac:dyDescent="0.25"/>
  <cols>
    <col min="1" max="1" width="38.85546875" customWidth="1"/>
    <col min="2" max="2" width="10.7109375" customWidth="1"/>
    <col min="3" max="3" width="37.140625" customWidth="1"/>
    <col min="4" max="4" width="38.7109375" customWidth="1"/>
    <col min="5" max="5" width="10.7109375" customWidth="1"/>
    <col min="6" max="6" width="37.140625" customWidth="1"/>
  </cols>
  <sheetData>
    <row r="7" spans="1:6" ht="12.2" customHeight="1" x14ac:dyDescent="0.25">
      <c r="A7" s="22"/>
      <c r="B7" s="22"/>
      <c r="C7" s="22"/>
      <c r="D7" s="22"/>
      <c r="E7" s="22"/>
      <c r="F7" s="22"/>
    </row>
    <row r="8" spans="1:6" ht="12.2" customHeight="1" x14ac:dyDescent="0.25">
      <c r="A8" s="22" t="s">
        <v>60</v>
      </c>
      <c r="B8" s="22"/>
      <c r="C8" s="22" t="s">
        <v>56</v>
      </c>
      <c r="D8" s="22" t="s">
        <v>60</v>
      </c>
      <c r="E8" s="22"/>
      <c r="F8" s="22" t="s">
        <v>56</v>
      </c>
    </row>
    <row r="9" spans="1:6" ht="12.2" customHeight="1" x14ac:dyDescent="0.25">
      <c r="A9" s="22" t="s">
        <v>61</v>
      </c>
      <c r="B9" s="22"/>
      <c r="C9" s="22"/>
      <c r="D9" s="22" t="s">
        <v>61</v>
      </c>
      <c r="E9" s="22"/>
      <c r="F9" s="22"/>
    </row>
    <row r="10" spans="1:6" ht="12.2" customHeight="1" x14ac:dyDescent="0.25">
      <c r="A10" s="35" t="s">
        <v>51</v>
      </c>
      <c r="B10" s="35"/>
      <c r="C10" s="35"/>
      <c r="D10" s="35" t="s">
        <v>51</v>
      </c>
      <c r="E10" s="35"/>
      <c r="F10" s="35"/>
    </row>
    <row r="11" spans="1:6" ht="12.2" customHeight="1" x14ac:dyDescent="0.25">
      <c r="A11" s="22"/>
      <c r="B11" s="22"/>
      <c r="C11" s="22"/>
      <c r="D11" s="22"/>
      <c r="E11" s="22"/>
      <c r="F11" s="22"/>
    </row>
    <row r="12" spans="1:6" ht="12.2" customHeight="1" x14ac:dyDescent="0.25">
      <c r="A12" s="23" t="s">
        <v>21</v>
      </c>
      <c r="B12" s="24" t="s">
        <v>17</v>
      </c>
      <c r="C12" s="24" t="s">
        <v>18</v>
      </c>
      <c r="D12" s="23" t="s">
        <v>21</v>
      </c>
      <c r="E12" s="24" t="s">
        <v>17</v>
      </c>
      <c r="F12" s="24" t="s">
        <v>18</v>
      </c>
    </row>
    <row r="13" spans="1:6" ht="12.2" customHeight="1" x14ac:dyDescent="0.25">
      <c r="A13" s="25" t="s">
        <v>11</v>
      </c>
      <c r="B13" s="26"/>
      <c r="C13" s="25"/>
      <c r="D13" s="25" t="s">
        <v>11</v>
      </c>
      <c r="E13" s="26"/>
      <c r="F13" s="25"/>
    </row>
    <row r="14" spans="1:6" ht="12.2" customHeight="1" x14ac:dyDescent="0.25">
      <c r="A14" s="25" t="s">
        <v>12</v>
      </c>
      <c r="B14" s="26"/>
      <c r="C14" s="25"/>
      <c r="D14" s="25" t="s">
        <v>12</v>
      </c>
      <c r="E14" s="26"/>
      <c r="F14" s="25"/>
    </row>
    <row r="15" spans="1:6" ht="12.2" customHeight="1" x14ac:dyDescent="0.25">
      <c r="A15" s="25" t="s">
        <v>16</v>
      </c>
      <c r="B15" s="26"/>
      <c r="C15" s="25"/>
      <c r="D15" s="25" t="s">
        <v>16</v>
      </c>
      <c r="E15" s="26"/>
      <c r="F15" s="25"/>
    </row>
    <row r="16" spans="1:6" ht="12.2" customHeight="1" x14ac:dyDescent="0.25">
      <c r="A16" s="25" t="s">
        <v>1</v>
      </c>
      <c r="B16" s="26"/>
      <c r="C16" s="25"/>
      <c r="D16" s="25" t="s">
        <v>1</v>
      </c>
      <c r="E16" s="26"/>
      <c r="F16" s="25"/>
    </row>
    <row r="17" spans="1:6" ht="12.2" customHeight="1" x14ac:dyDescent="0.25">
      <c r="A17" s="25" t="s">
        <v>13</v>
      </c>
      <c r="B17" s="26"/>
      <c r="C17" s="25"/>
      <c r="D17" s="25" t="s">
        <v>13</v>
      </c>
      <c r="E17" s="26"/>
      <c r="F17" s="25"/>
    </row>
    <row r="18" spans="1:6" ht="12.2" customHeight="1" x14ac:dyDescent="0.25">
      <c r="A18" s="25" t="s">
        <v>5</v>
      </c>
      <c r="B18" s="26"/>
      <c r="C18" s="25"/>
      <c r="D18" s="25" t="s">
        <v>5</v>
      </c>
      <c r="E18" s="26"/>
      <c r="F18" s="25"/>
    </row>
    <row r="19" spans="1:6" ht="12.2" customHeight="1" x14ac:dyDescent="0.25">
      <c r="A19" s="25" t="s">
        <v>2</v>
      </c>
      <c r="B19" s="26"/>
      <c r="C19" s="25"/>
      <c r="D19" s="25" t="s">
        <v>2</v>
      </c>
      <c r="E19" s="26"/>
      <c r="F19" s="25"/>
    </row>
    <row r="20" spans="1:6" ht="12.2" customHeight="1" x14ac:dyDescent="0.25">
      <c r="A20" s="22"/>
      <c r="B20" s="27"/>
      <c r="C20" s="22"/>
      <c r="D20" s="22"/>
      <c r="E20" s="27"/>
      <c r="F20" s="22"/>
    </row>
    <row r="21" spans="1:6" ht="12.2" customHeight="1" x14ac:dyDescent="0.25">
      <c r="A21" s="23" t="s">
        <v>3</v>
      </c>
      <c r="B21" s="24" t="s">
        <v>17</v>
      </c>
      <c r="C21" s="24" t="s">
        <v>18</v>
      </c>
      <c r="D21" s="23" t="s">
        <v>3</v>
      </c>
      <c r="E21" s="24" t="s">
        <v>17</v>
      </c>
      <c r="F21" s="24" t="s">
        <v>18</v>
      </c>
    </row>
    <row r="22" spans="1:6" ht="12.2" customHeight="1" x14ac:dyDescent="0.25">
      <c r="A22" s="25" t="s">
        <v>14</v>
      </c>
      <c r="B22" s="26"/>
      <c r="C22" s="25"/>
      <c r="D22" s="25" t="s">
        <v>14</v>
      </c>
      <c r="E22" s="26"/>
      <c r="F22" s="25"/>
    </row>
    <row r="23" spans="1:6" ht="12.2" customHeight="1" x14ac:dyDescent="0.25">
      <c r="A23" s="25" t="s">
        <v>4</v>
      </c>
      <c r="B23" s="26"/>
      <c r="C23" s="25"/>
      <c r="D23" s="25" t="s">
        <v>4</v>
      </c>
      <c r="E23" s="26"/>
      <c r="F23" s="25"/>
    </row>
    <row r="24" spans="1:6" ht="12.2" customHeight="1" x14ac:dyDescent="0.25">
      <c r="A24" s="25" t="s">
        <v>1</v>
      </c>
      <c r="B24" s="26"/>
      <c r="C24" s="25"/>
      <c r="D24" s="25" t="s">
        <v>1</v>
      </c>
      <c r="E24" s="26"/>
      <c r="F24" s="25"/>
    </row>
    <row r="25" spans="1:6" ht="12.2" customHeight="1" x14ac:dyDescent="0.25">
      <c r="A25" s="25" t="s">
        <v>15</v>
      </c>
      <c r="B25" s="26"/>
      <c r="C25" s="25"/>
      <c r="D25" s="25" t="s">
        <v>15</v>
      </c>
      <c r="E25" s="26"/>
      <c r="F25" s="25"/>
    </row>
    <row r="26" spans="1:6" ht="12.2" customHeight="1" x14ac:dyDescent="0.25">
      <c r="A26" s="25" t="s">
        <v>5</v>
      </c>
      <c r="B26" s="26"/>
      <c r="C26" s="25"/>
      <c r="D26" s="25" t="s">
        <v>5</v>
      </c>
      <c r="E26" s="26"/>
      <c r="F26" s="25"/>
    </row>
    <row r="27" spans="1:6" ht="12.2" customHeight="1" x14ac:dyDescent="0.25">
      <c r="A27" s="25" t="s">
        <v>2</v>
      </c>
      <c r="B27" s="26"/>
      <c r="C27" s="25"/>
      <c r="D27" s="25" t="s">
        <v>2</v>
      </c>
      <c r="E27" s="26"/>
      <c r="F27" s="25"/>
    </row>
    <row r="28" spans="1:6" ht="12.2" customHeight="1" x14ac:dyDescent="0.25">
      <c r="A28" s="22"/>
      <c r="B28" s="27"/>
      <c r="C28" s="22"/>
      <c r="D28" s="22"/>
      <c r="E28" s="27"/>
      <c r="F28" s="22"/>
    </row>
    <row r="29" spans="1:6" ht="12.2" customHeight="1" x14ac:dyDescent="0.25">
      <c r="A29" s="23" t="s">
        <v>6</v>
      </c>
      <c r="B29" s="24" t="s">
        <v>17</v>
      </c>
      <c r="C29" s="24" t="s">
        <v>18</v>
      </c>
      <c r="D29" s="23" t="s">
        <v>6</v>
      </c>
      <c r="E29" s="24" t="s">
        <v>17</v>
      </c>
      <c r="F29" s="24" t="s">
        <v>18</v>
      </c>
    </row>
    <row r="30" spans="1:6" ht="12.2" customHeight="1" x14ac:dyDescent="0.25">
      <c r="A30" s="25" t="s">
        <v>7</v>
      </c>
      <c r="B30" s="26"/>
      <c r="C30" s="25"/>
      <c r="D30" s="25" t="s">
        <v>7</v>
      </c>
      <c r="E30" s="26"/>
      <c r="F30" s="25"/>
    </row>
    <row r="31" spans="1:6" ht="12.2" customHeight="1" x14ac:dyDescent="0.25">
      <c r="A31" s="25" t="s">
        <v>8</v>
      </c>
      <c r="B31" s="26"/>
      <c r="C31" s="25"/>
      <c r="D31" s="25" t="s">
        <v>8</v>
      </c>
      <c r="E31" s="26"/>
      <c r="F31" s="25"/>
    </row>
    <row r="32" spans="1:6" ht="12.2" customHeight="1" x14ac:dyDescent="0.25">
      <c r="A32" s="25" t="s">
        <v>15</v>
      </c>
      <c r="B32" s="26"/>
      <c r="C32" s="25"/>
      <c r="D32" s="25" t="s">
        <v>15</v>
      </c>
      <c r="E32" s="26"/>
      <c r="F32" s="25"/>
    </row>
    <row r="33" spans="1:6" ht="12.2" customHeight="1" x14ac:dyDescent="0.25">
      <c r="A33" s="25" t="s">
        <v>9</v>
      </c>
      <c r="B33" s="26"/>
      <c r="C33" s="25"/>
      <c r="D33" s="25" t="s">
        <v>9</v>
      </c>
      <c r="E33" s="26"/>
      <c r="F33" s="25"/>
    </row>
    <row r="34" spans="1:6" ht="12.2" customHeight="1" x14ac:dyDescent="0.25">
      <c r="A34" s="25" t="s">
        <v>10</v>
      </c>
      <c r="B34" s="26"/>
      <c r="C34" s="25"/>
      <c r="D34" s="25" t="s">
        <v>10</v>
      </c>
      <c r="E34" s="26"/>
      <c r="F34" s="25"/>
    </row>
    <row r="35" spans="1:6" ht="12.2" customHeight="1" x14ac:dyDescent="0.25">
      <c r="A35" s="22"/>
      <c r="B35" s="27"/>
      <c r="C35" s="22"/>
      <c r="D35" s="22"/>
      <c r="E35" s="27"/>
      <c r="F35" s="22"/>
    </row>
    <row r="36" spans="1:6" ht="12.2" customHeight="1" x14ac:dyDescent="0.25">
      <c r="A36" s="23" t="s">
        <v>22</v>
      </c>
      <c r="B36" s="24" t="s">
        <v>17</v>
      </c>
      <c r="C36" s="24" t="s">
        <v>18</v>
      </c>
      <c r="D36" s="23" t="s">
        <v>22</v>
      </c>
      <c r="E36" s="24" t="s">
        <v>17</v>
      </c>
      <c r="F36" s="24" t="s">
        <v>18</v>
      </c>
    </row>
    <row r="37" spans="1:6" ht="12.2" customHeight="1" x14ac:dyDescent="0.25">
      <c r="A37" s="25" t="s">
        <v>11</v>
      </c>
      <c r="B37" s="26"/>
      <c r="C37" s="25"/>
      <c r="D37" s="25" t="s">
        <v>11</v>
      </c>
      <c r="E37" s="26"/>
      <c r="F37" s="25"/>
    </row>
    <row r="38" spans="1:6" ht="12.2" customHeight="1" x14ac:dyDescent="0.25">
      <c r="A38" s="25" t="s">
        <v>23</v>
      </c>
      <c r="B38" s="26"/>
      <c r="C38" s="25"/>
      <c r="D38" s="25" t="s">
        <v>23</v>
      </c>
      <c r="E38" s="26"/>
      <c r="F38" s="25"/>
    </row>
    <row r="39" spans="1:6" ht="12.2" customHeight="1" x14ac:dyDescent="0.25">
      <c r="A39" s="25" t="s">
        <v>16</v>
      </c>
      <c r="B39" s="26"/>
      <c r="C39" s="25"/>
      <c r="D39" s="25" t="s">
        <v>16</v>
      </c>
      <c r="E39" s="26"/>
      <c r="F39" s="25"/>
    </row>
    <row r="40" spans="1:6" ht="12.2" customHeight="1" x14ac:dyDescent="0.25">
      <c r="A40" s="25" t="s">
        <v>1</v>
      </c>
      <c r="B40" s="26"/>
      <c r="C40" s="25"/>
      <c r="D40" s="25" t="s">
        <v>1</v>
      </c>
      <c r="E40" s="26"/>
      <c r="F40" s="25"/>
    </row>
    <row r="41" spans="1:6" ht="12.2" customHeight="1" x14ac:dyDescent="0.25">
      <c r="A41" s="25" t="s">
        <v>13</v>
      </c>
      <c r="B41" s="26"/>
      <c r="C41" s="25"/>
      <c r="D41" s="25" t="s">
        <v>13</v>
      </c>
      <c r="E41" s="26"/>
      <c r="F41" s="25"/>
    </row>
    <row r="42" spans="1:6" ht="12.2" customHeight="1" x14ac:dyDescent="0.25">
      <c r="A42" s="25" t="s">
        <v>5</v>
      </c>
      <c r="B42" s="26"/>
      <c r="C42" s="25"/>
      <c r="D42" s="25" t="s">
        <v>5</v>
      </c>
      <c r="E42" s="26"/>
      <c r="F42" s="25"/>
    </row>
    <row r="43" spans="1:6" ht="12.2" customHeight="1" x14ac:dyDescent="0.25">
      <c r="A43" s="25" t="s">
        <v>2</v>
      </c>
      <c r="B43" s="26"/>
      <c r="C43" s="25"/>
      <c r="D43" s="25" t="s">
        <v>2</v>
      </c>
      <c r="E43" s="26"/>
      <c r="F43" s="25"/>
    </row>
    <row r="44" spans="1:6" ht="12.2" customHeight="1" x14ac:dyDescent="0.25">
      <c r="A44" s="22"/>
      <c r="B44" s="22"/>
      <c r="C44" s="22"/>
      <c r="D44" s="22"/>
      <c r="E44" s="22"/>
      <c r="F44" s="22"/>
    </row>
    <row r="45" spans="1:6" ht="12.2" customHeight="1" x14ac:dyDescent="0.25">
      <c r="A45" s="23" t="s">
        <v>24</v>
      </c>
      <c r="B45" s="24" t="s">
        <v>17</v>
      </c>
      <c r="C45" s="24" t="s">
        <v>18</v>
      </c>
      <c r="D45" s="23" t="s">
        <v>24</v>
      </c>
      <c r="E45" s="24" t="s">
        <v>17</v>
      </c>
      <c r="F45" s="24" t="s">
        <v>18</v>
      </c>
    </row>
    <row r="46" spans="1:6" ht="12.2" customHeight="1" x14ac:dyDescent="0.25">
      <c r="A46" s="25" t="s">
        <v>25</v>
      </c>
      <c r="B46" s="26"/>
      <c r="C46" s="25"/>
      <c r="D46" s="25" t="s">
        <v>25</v>
      </c>
      <c r="E46" s="26"/>
      <c r="F46" s="25"/>
    </row>
    <row r="47" spans="1:6" ht="12.2" customHeight="1" x14ac:dyDescent="0.25">
      <c r="A47" s="25" t="s">
        <v>26</v>
      </c>
      <c r="B47" s="26"/>
      <c r="C47" s="25"/>
      <c r="D47" s="25" t="s">
        <v>26</v>
      </c>
      <c r="E47" s="26"/>
      <c r="F47" s="25"/>
    </row>
    <row r="48" spans="1:6" ht="12.2" customHeight="1" x14ac:dyDescent="0.25">
      <c r="A48" s="25" t="s">
        <v>27</v>
      </c>
      <c r="B48" s="26"/>
      <c r="C48" s="25"/>
      <c r="D48" s="25" t="s">
        <v>27</v>
      </c>
      <c r="E48" s="26"/>
      <c r="F48" s="25"/>
    </row>
    <row r="49" spans="1:6" ht="12.2" customHeight="1" x14ac:dyDescent="0.25">
      <c r="A49" s="25" t="s">
        <v>28</v>
      </c>
      <c r="B49" s="26"/>
      <c r="C49" s="25"/>
      <c r="D49" s="25" t="s">
        <v>28</v>
      </c>
      <c r="E49" s="26"/>
      <c r="F49" s="25"/>
    </row>
    <row r="50" spans="1:6" ht="12.2" customHeight="1" x14ac:dyDescent="0.25">
      <c r="A50" s="25" t="s">
        <v>29</v>
      </c>
      <c r="B50" s="26"/>
      <c r="C50" s="25"/>
      <c r="D50" s="25" t="s">
        <v>29</v>
      </c>
      <c r="E50" s="26"/>
      <c r="F50" s="25"/>
    </row>
    <row r="51" spans="1:6" ht="12.2" customHeight="1" x14ac:dyDescent="0.25">
      <c r="A51" s="25" t="s">
        <v>2</v>
      </c>
      <c r="B51" s="26"/>
      <c r="C51" s="25"/>
      <c r="D51" s="25" t="s">
        <v>2</v>
      </c>
      <c r="E51" s="26"/>
      <c r="F51" s="25"/>
    </row>
    <row r="52" spans="1:6" ht="12.2" customHeight="1" x14ac:dyDescent="0.25">
      <c r="A52" s="22"/>
      <c r="B52" s="22"/>
      <c r="C52" s="22"/>
      <c r="D52" s="22"/>
      <c r="E52" s="22"/>
      <c r="F52" s="22"/>
    </row>
    <row r="53" spans="1:6" ht="12.2" customHeight="1" x14ac:dyDescent="0.25">
      <c r="A53" s="23" t="s">
        <v>30</v>
      </c>
      <c r="B53" s="24" t="s">
        <v>17</v>
      </c>
      <c r="C53" s="24" t="s">
        <v>18</v>
      </c>
      <c r="D53" s="23" t="s">
        <v>30</v>
      </c>
      <c r="E53" s="24" t="s">
        <v>17</v>
      </c>
      <c r="F53" s="24" t="s">
        <v>18</v>
      </c>
    </row>
    <row r="54" spans="1:6" ht="12.2" customHeight="1" x14ac:dyDescent="0.25">
      <c r="A54" s="25" t="s">
        <v>31</v>
      </c>
      <c r="B54" s="26"/>
      <c r="C54" s="25"/>
      <c r="D54" s="25" t="s">
        <v>31</v>
      </c>
      <c r="E54" s="26"/>
      <c r="F54" s="25"/>
    </row>
    <row r="55" spans="1:6" ht="12.2" customHeight="1" x14ac:dyDescent="0.25">
      <c r="A55" s="25" t="s">
        <v>32</v>
      </c>
      <c r="B55" s="26"/>
      <c r="C55" s="25"/>
      <c r="D55" s="25" t="s">
        <v>32</v>
      </c>
      <c r="E55" s="26"/>
      <c r="F55" s="25"/>
    </row>
    <row r="56" spans="1:6" ht="12.2" customHeight="1" x14ac:dyDescent="0.25">
      <c r="A56" s="25" t="s">
        <v>33</v>
      </c>
      <c r="B56" s="26"/>
      <c r="C56" s="25"/>
      <c r="D56" s="25" t="s">
        <v>33</v>
      </c>
      <c r="E56" s="26"/>
      <c r="F56" s="25"/>
    </row>
    <row r="57" spans="1:6" ht="12.2" customHeight="1" x14ac:dyDescent="0.25">
      <c r="A57" s="25" t="s">
        <v>34</v>
      </c>
      <c r="B57" s="26"/>
      <c r="C57" s="25"/>
      <c r="D57" s="25" t="s">
        <v>34</v>
      </c>
      <c r="E57" s="26"/>
      <c r="F57" s="25"/>
    </row>
    <row r="58" spans="1:6" ht="12.2" customHeight="1" x14ac:dyDescent="0.25">
      <c r="A58" s="25" t="s">
        <v>2</v>
      </c>
      <c r="B58" s="26"/>
      <c r="C58" s="25"/>
      <c r="D58" s="25" t="s">
        <v>2</v>
      </c>
      <c r="E58" s="26"/>
      <c r="F58" s="25"/>
    </row>
    <row r="59" spans="1:6" ht="12.2" customHeight="1" x14ac:dyDescent="0.25">
      <c r="A59" s="22"/>
      <c r="B59" s="22"/>
      <c r="C59" s="22"/>
      <c r="D59" s="22"/>
      <c r="E59" s="22"/>
      <c r="F59" s="22"/>
    </row>
    <row r="60" spans="1:6" ht="12.2" customHeight="1" x14ac:dyDescent="0.25">
      <c r="A60" s="28" t="s">
        <v>35</v>
      </c>
      <c r="B60" s="29">
        <f>SUM(B54:B58,B46:B51,B37:B43,B30:B34,B22:B27,B13:B19)</f>
        <v>0</v>
      </c>
      <c r="C60" s="22"/>
      <c r="D60" s="28" t="s">
        <v>35</v>
      </c>
      <c r="E60" s="29">
        <f>SUM(E54:E58,E46:E51,E37:E43,E30:E34,E22:E27,E13:E19)</f>
        <v>0</v>
      </c>
      <c r="F60" s="22"/>
    </row>
    <row r="61" spans="1:6" ht="12.2" customHeight="1" x14ac:dyDescent="0.25">
      <c r="A61" s="28" t="s">
        <v>20</v>
      </c>
      <c r="B61" s="30">
        <f>B60/9</f>
        <v>0</v>
      </c>
      <c r="C61" s="22"/>
      <c r="D61" s="28" t="s">
        <v>20</v>
      </c>
      <c r="E61" s="30">
        <f>E60/9</f>
        <v>0</v>
      </c>
      <c r="F61" s="22"/>
    </row>
    <row r="69" spans="1:6" ht="12.2" customHeight="1" x14ac:dyDescent="0.25">
      <c r="A69" s="22"/>
      <c r="B69" s="22"/>
      <c r="C69" s="22"/>
      <c r="D69" s="22"/>
      <c r="E69" s="22"/>
      <c r="F69" s="22"/>
    </row>
    <row r="70" spans="1:6" ht="12.2" customHeight="1" x14ac:dyDescent="0.25">
      <c r="A70" s="22" t="s">
        <v>60</v>
      </c>
      <c r="B70" s="22"/>
      <c r="C70" s="22" t="s">
        <v>56</v>
      </c>
      <c r="D70" s="22" t="s">
        <v>60</v>
      </c>
      <c r="E70" s="22"/>
      <c r="F70" s="22" t="s">
        <v>56</v>
      </c>
    </row>
    <row r="71" spans="1:6" ht="12.2" customHeight="1" x14ac:dyDescent="0.25">
      <c r="A71" s="22" t="s">
        <v>61</v>
      </c>
      <c r="B71" s="22"/>
      <c r="C71" s="22"/>
      <c r="D71" s="22" t="s">
        <v>61</v>
      </c>
      <c r="E71" s="22"/>
      <c r="F71" s="22"/>
    </row>
    <row r="72" spans="1:6" ht="12.2" customHeight="1" x14ac:dyDescent="0.25">
      <c r="A72" s="35" t="s">
        <v>51</v>
      </c>
      <c r="B72" s="35"/>
      <c r="C72" s="35"/>
      <c r="D72" s="35" t="s">
        <v>51</v>
      </c>
      <c r="E72" s="35"/>
      <c r="F72" s="35"/>
    </row>
    <row r="73" spans="1:6" ht="12.2" customHeight="1" x14ac:dyDescent="0.25">
      <c r="A73" s="22"/>
      <c r="B73" s="22"/>
      <c r="C73" s="22"/>
      <c r="D73" s="22"/>
      <c r="E73" s="22"/>
      <c r="F73" s="22"/>
    </row>
    <row r="74" spans="1:6" ht="12.2" customHeight="1" x14ac:dyDescent="0.25">
      <c r="A74" s="23" t="s">
        <v>21</v>
      </c>
      <c r="B74" s="24" t="s">
        <v>17</v>
      </c>
      <c r="C74" s="24" t="s">
        <v>18</v>
      </c>
      <c r="D74" s="23" t="s">
        <v>21</v>
      </c>
      <c r="E74" s="24" t="s">
        <v>17</v>
      </c>
      <c r="F74" s="24" t="s">
        <v>18</v>
      </c>
    </row>
    <row r="75" spans="1:6" ht="12.2" customHeight="1" x14ac:dyDescent="0.25">
      <c r="A75" s="25" t="s">
        <v>11</v>
      </c>
      <c r="B75" s="26"/>
      <c r="C75" s="25"/>
      <c r="D75" s="25" t="s">
        <v>11</v>
      </c>
      <c r="E75" s="26"/>
      <c r="F75" s="25"/>
    </row>
    <row r="76" spans="1:6" ht="12.2" customHeight="1" x14ac:dyDescent="0.25">
      <c r="A76" s="25" t="s">
        <v>12</v>
      </c>
      <c r="B76" s="26"/>
      <c r="C76" s="25"/>
      <c r="D76" s="25" t="s">
        <v>12</v>
      </c>
      <c r="E76" s="26"/>
      <c r="F76" s="25"/>
    </row>
    <row r="77" spans="1:6" ht="12.2" customHeight="1" x14ac:dyDescent="0.25">
      <c r="A77" s="25" t="s">
        <v>16</v>
      </c>
      <c r="B77" s="26"/>
      <c r="C77" s="25"/>
      <c r="D77" s="25" t="s">
        <v>16</v>
      </c>
      <c r="E77" s="26"/>
      <c r="F77" s="25"/>
    </row>
    <row r="78" spans="1:6" ht="12.2" customHeight="1" x14ac:dyDescent="0.25">
      <c r="A78" s="25" t="s">
        <v>1</v>
      </c>
      <c r="B78" s="26"/>
      <c r="C78" s="25"/>
      <c r="D78" s="25" t="s">
        <v>1</v>
      </c>
      <c r="E78" s="26"/>
      <c r="F78" s="25"/>
    </row>
    <row r="79" spans="1:6" ht="12.2" customHeight="1" x14ac:dyDescent="0.25">
      <c r="A79" s="25" t="s">
        <v>13</v>
      </c>
      <c r="B79" s="26"/>
      <c r="C79" s="25"/>
      <c r="D79" s="25" t="s">
        <v>13</v>
      </c>
      <c r="E79" s="26"/>
      <c r="F79" s="25"/>
    </row>
    <row r="80" spans="1:6" ht="12.2" customHeight="1" x14ac:dyDescent="0.25">
      <c r="A80" s="25" t="s">
        <v>5</v>
      </c>
      <c r="B80" s="26"/>
      <c r="C80" s="25"/>
      <c r="D80" s="25" t="s">
        <v>5</v>
      </c>
      <c r="E80" s="26"/>
      <c r="F80" s="25"/>
    </row>
    <row r="81" spans="1:6" ht="12.2" customHeight="1" x14ac:dyDescent="0.25">
      <c r="A81" s="25" t="s">
        <v>2</v>
      </c>
      <c r="B81" s="26"/>
      <c r="C81" s="25"/>
      <c r="D81" s="25" t="s">
        <v>2</v>
      </c>
      <c r="E81" s="26"/>
      <c r="F81" s="25"/>
    </row>
    <row r="82" spans="1:6" ht="12.2" customHeight="1" x14ac:dyDescent="0.25">
      <c r="A82" s="22"/>
      <c r="B82" s="27"/>
      <c r="C82" s="22"/>
      <c r="D82" s="22"/>
      <c r="E82" s="27"/>
      <c r="F82" s="22"/>
    </row>
    <row r="83" spans="1:6" ht="12.2" customHeight="1" x14ac:dyDescent="0.25">
      <c r="A83" s="23" t="s">
        <v>3</v>
      </c>
      <c r="B83" s="24" t="s">
        <v>17</v>
      </c>
      <c r="C83" s="24" t="s">
        <v>18</v>
      </c>
      <c r="D83" s="23" t="s">
        <v>3</v>
      </c>
      <c r="E83" s="24" t="s">
        <v>17</v>
      </c>
      <c r="F83" s="24" t="s">
        <v>18</v>
      </c>
    </row>
    <row r="84" spans="1:6" ht="12.2" customHeight="1" x14ac:dyDescent="0.25">
      <c r="A84" s="25" t="s">
        <v>14</v>
      </c>
      <c r="B84" s="26"/>
      <c r="C84" s="25"/>
      <c r="D84" s="25" t="s">
        <v>14</v>
      </c>
      <c r="E84" s="26"/>
      <c r="F84" s="25"/>
    </row>
    <row r="85" spans="1:6" ht="12.2" customHeight="1" x14ac:dyDescent="0.25">
      <c r="A85" s="25" t="s">
        <v>4</v>
      </c>
      <c r="B85" s="26"/>
      <c r="C85" s="25"/>
      <c r="D85" s="25" t="s">
        <v>4</v>
      </c>
      <c r="E85" s="26"/>
      <c r="F85" s="25"/>
    </row>
    <row r="86" spans="1:6" ht="12.2" customHeight="1" x14ac:dyDescent="0.25">
      <c r="A86" s="25" t="s">
        <v>1</v>
      </c>
      <c r="B86" s="26"/>
      <c r="C86" s="25"/>
      <c r="D86" s="25" t="s">
        <v>1</v>
      </c>
      <c r="E86" s="26"/>
      <c r="F86" s="25"/>
    </row>
    <row r="87" spans="1:6" ht="12.2" customHeight="1" x14ac:dyDescent="0.25">
      <c r="A87" s="25" t="s">
        <v>15</v>
      </c>
      <c r="B87" s="26"/>
      <c r="C87" s="25"/>
      <c r="D87" s="25" t="s">
        <v>15</v>
      </c>
      <c r="E87" s="26"/>
      <c r="F87" s="25"/>
    </row>
    <row r="88" spans="1:6" ht="12.2" customHeight="1" x14ac:dyDescent="0.25">
      <c r="A88" s="25" t="s">
        <v>5</v>
      </c>
      <c r="B88" s="26"/>
      <c r="C88" s="25"/>
      <c r="D88" s="25" t="s">
        <v>5</v>
      </c>
      <c r="E88" s="26"/>
      <c r="F88" s="25"/>
    </row>
    <row r="89" spans="1:6" ht="12.2" customHeight="1" x14ac:dyDescent="0.25">
      <c r="A89" s="25" t="s">
        <v>2</v>
      </c>
      <c r="B89" s="26"/>
      <c r="C89" s="25"/>
      <c r="D89" s="25" t="s">
        <v>2</v>
      </c>
      <c r="E89" s="26"/>
      <c r="F89" s="25"/>
    </row>
    <row r="90" spans="1:6" ht="12.2" customHeight="1" x14ac:dyDescent="0.25">
      <c r="A90" s="22"/>
      <c r="B90" s="27"/>
      <c r="C90" s="22"/>
      <c r="D90" s="22"/>
      <c r="E90" s="27"/>
      <c r="F90" s="22"/>
    </row>
    <row r="91" spans="1:6" ht="12.2" customHeight="1" x14ac:dyDescent="0.25">
      <c r="A91" s="23" t="s">
        <v>6</v>
      </c>
      <c r="B91" s="24" t="s">
        <v>17</v>
      </c>
      <c r="C91" s="24" t="s">
        <v>18</v>
      </c>
      <c r="D91" s="23" t="s">
        <v>6</v>
      </c>
      <c r="E91" s="24" t="s">
        <v>17</v>
      </c>
      <c r="F91" s="24" t="s">
        <v>18</v>
      </c>
    </row>
    <row r="92" spans="1:6" ht="12.2" customHeight="1" x14ac:dyDescent="0.25">
      <c r="A92" s="25" t="s">
        <v>7</v>
      </c>
      <c r="B92" s="26"/>
      <c r="C92" s="25"/>
      <c r="D92" s="25" t="s">
        <v>7</v>
      </c>
      <c r="E92" s="26"/>
      <c r="F92" s="25"/>
    </row>
    <row r="93" spans="1:6" ht="12.2" customHeight="1" x14ac:dyDescent="0.25">
      <c r="A93" s="25" t="s">
        <v>8</v>
      </c>
      <c r="B93" s="26"/>
      <c r="C93" s="25"/>
      <c r="D93" s="25" t="s">
        <v>8</v>
      </c>
      <c r="E93" s="26"/>
      <c r="F93" s="25"/>
    </row>
    <row r="94" spans="1:6" ht="12.2" customHeight="1" x14ac:dyDescent="0.25">
      <c r="A94" s="25" t="s">
        <v>15</v>
      </c>
      <c r="B94" s="26"/>
      <c r="C94" s="25"/>
      <c r="D94" s="25" t="s">
        <v>15</v>
      </c>
      <c r="E94" s="26"/>
      <c r="F94" s="25"/>
    </row>
    <row r="95" spans="1:6" ht="12.2" customHeight="1" x14ac:dyDescent="0.25">
      <c r="A95" s="25" t="s">
        <v>9</v>
      </c>
      <c r="B95" s="26"/>
      <c r="C95" s="25"/>
      <c r="D95" s="25" t="s">
        <v>9</v>
      </c>
      <c r="E95" s="26"/>
      <c r="F95" s="25"/>
    </row>
    <row r="96" spans="1:6" ht="12.2" customHeight="1" x14ac:dyDescent="0.25">
      <c r="A96" s="25" t="s">
        <v>10</v>
      </c>
      <c r="B96" s="26"/>
      <c r="C96" s="25"/>
      <c r="D96" s="25" t="s">
        <v>10</v>
      </c>
      <c r="E96" s="26"/>
      <c r="F96" s="25"/>
    </row>
    <row r="97" spans="1:6" ht="12.2" customHeight="1" x14ac:dyDescent="0.25">
      <c r="A97" s="22"/>
      <c r="B97" s="27"/>
      <c r="C97" s="22"/>
      <c r="D97" s="22"/>
      <c r="E97" s="27"/>
      <c r="F97" s="22"/>
    </row>
    <row r="98" spans="1:6" ht="12.2" customHeight="1" x14ac:dyDescent="0.25">
      <c r="A98" s="23" t="s">
        <v>22</v>
      </c>
      <c r="B98" s="24" t="s">
        <v>17</v>
      </c>
      <c r="C98" s="24" t="s">
        <v>18</v>
      </c>
      <c r="D98" s="23" t="s">
        <v>22</v>
      </c>
      <c r="E98" s="24" t="s">
        <v>17</v>
      </c>
      <c r="F98" s="24" t="s">
        <v>18</v>
      </c>
    </row>
    <row r="99" spans="1:6" ht="12.2" customHeight="1" x14ac:dyDescent="0.25">
      <c r="A99" s="25" t="s">
        <v>11</v>
      </c>
      <c r="B99" s="26"/>
      <c r="C99" s="25"/>
      <c r="D99" s="25" t="s">
        <v>11</v>
      </c>
      <c r="E99" s="26"/>
      <c r="F99" s="25"/>
    </row>
    <row r="100" spans="1:6" ht="12.2" customHeight="1" x14ac:dyDescent="0.25">
      <c r="A100" s="25" t="s">
        <v>23</v>
      </c>
      <c r="B100" s="26"/>
      <c r="C100" s="25"/>
      <c r="D100" s="25" t="s">
        <v>23</v>
      </c>
      <c r="E100" s="26"/>
      <c r="F100" s="25"/>
    </row>
    <row r="101" spans="1:6" ht="12.2" customHeight="1" x14ac:dyDescent="0.25">
      <c r="A101" s="25" t="s">
        <v>16</v>
      </c>
      <c r="B101" s="26"/>
      <c r="C101" s="25"/>
      <c r="D101" s="25" t="s">
        <v>16</v>
      </c>
      <c r="E101" s="26"/>
      <c r="F101" s="25"/>
    </row>
    <row r="102" spans="1:6" ht="12.2" customHeight="1" x14ac:dyDescent="0.25">
      <c r="A102" s="25" t="s">
        <v>1</v>
      </c>
      <c r="B102" s="26"/>
      <c r="C102" s="25"/>
      <c r="D102" s="25" t="s">
        <v>1</v>
      </c>
      <c r="E102" s="26"/>
      <c r="F102" s="25"/>
    </row>
    <row r="103" spans="1:6" ht="12.2" customHeight="1" x14ac:dyDescent="0.25">
      <c r="A103" s="25" t="s">
        <v>13</v>
      </c>
      <c r="B103" s="26"/>
      <c r="C103" s="25"/>
      <c r="D103" s="25" t="s">
        <v>13</v>
      </c>
      <c r="E103" s="26"/>
      <c r="F103" s="25"/>
    </row>
    <row r="104" spans="1:6" ht="12.2" customHeight="1" x14ac:dyDescent="0.25">
      <c r="A104" s="25" t="s">
        <v>5</v>
      </c>
      <c r="B104" s="26"/>
      <c r="C104" s="25"/>
      <c r="D104" s="25" t="s">
        <v>5</v>
      </c>
      <c r="E104" s="26"/>
      <c r="F104" s="25"/>
    </row>
    <row r="105" spans="1:6" ht="12.2" customHeight="1" x14ac:dyDescent="0.25">
      <c r="A105" s="25" t="s">
        <v>2</v>
      </c>
      <c r="B105" s="26"/>
      <c r="C105" s="25"/>
      <c r="D105" s="25" t="s">
        <v>2</v>
      </c>
      <c r="E105" s="26"/>
      <c r="F105" s="25"/>
    </row>
    <row r="106" spans="1:6" ht="12.2" customHeight="1" x14ac:dyDescent="0.25">
      <c r="A106" s="22"/>
      <c r="B106" s="22"/>
      <c r="C106" s="22"/>
      <c r="D106" s="22"/>
      <c r="E106" s="22"/>
      <c r="F106" s="22"/>
    </row>
    <row r="107" spans="1:6" ht="12.2" customHeight="1" x14ac:dyDescent="0.25">
      <c r="A107" s="23" t="s">
        <v>24</v>
      </c>
      <c r="B107" s="24" t="s">
        <v>17</v>
      </c>
      <c r="C107" s="24" t="s">
        <v>18</v>
      </c>
      <c r="D107" s="23" t="s">
        <v>24</v>
      </c>
      <c r="E107" s="24" t="s">
        <v>17</v>
      </c>
      <c r="F107" s="24" t="s">
        <v>18</v>
      </c>
    </row>
    <row r="108" spans="1:6" ht="12.2" customHeight="1" x14ac:dyDescent="0.25">
      <c r="A108" s="25" t="s">
        <v>25</v>
      </c>
      <c r="B108" s="26"/>
      <c r="C108" s="25"/>
      <c r="D108" s="25" t="s">
        <v>25</v>
      </c>
      <c r="E108" s="26"/>
      <c r="F108" s="25"/>
    </row>
    <row r="109" spans="1:6" ht="12.2" customHeight="1" x14ac:dyDescent="0.25">
      <c r="A109" s="25" t="s">
        <v>26</v>
      </c>
      <c r="B109" s="26"/>
      <c r="C109" s="25"/>
      <c r="D109" s="25" t="s">
        <v>26</v>
      </c>
      <c r="E109" s="26"/>
      <c r="F109" s="25"/>
    </row>
    <row r="110" spans="1:6" ht="12.2" customHeight="1" x14ac:dyDescent="0.25">
      <c r="A110" s="25" t="s">
        <v>27</v>
      </c>
      <c r="B110" s="26"/>
      <c r="C110" s="25"/>
      <c r="D110" s="25" t="s">
        <v>27</v>
      </c>
      <c r="E110" s="26"/>
      <c r="F110" s="25"/>
    </row>
    <row r="111" spans="1:6" ht="12.2" customHeight="1" x14ac:dyDescent="0.25">
      <c r="A111" s="25" t="s">
        <v>28</v>
      </c>
      <c r="B111" s="26"/>
      <c r="C111" s="25"/>
      <c r="D111" s="25" t="s">
        <v>28</v>
      </c>
      <c r="E111" s="26"/>
      <c r="F111" s="25"/>
    </row>
    <row r="112" spans="1:6" ht="12.2" customHeight="1" x14ac:dyDescent="0.25">
      <c r="A112" s="25" t="s">
        <v>29</v>
      </c>
      <c r="B112" s="26"/>
      <c r="C112" s="25"/>
      <c r="D112" s="25" t="s">
        <v>29</v>
      </c>
      <c r="E112" s="26"/>
      <c r="F112" s="25"/>
    </row>
    <row r="113" spans="1:6" ht="12.2" customHeight="1" x14ac:dyDescent="0.25">
      <c r="A113" s="25" t="s">
        <v>2</v>
      </c>
      <c r="B113" s="26"/>
      <c r="C113" s="25"/>
      <c r="D113" s="25" t="s">
        <v>2</v>
      </c>
      <c r="E113" s="26"/>
      <c r="F113" s="25"/>
    </row>
    <row r="114" spans="1:6" ht="12.2" customHeight="1" x14ac:dyDescent="0.25">
      <c r="A114" s="22"/>
      <c r="B114" s="22"/>
      <c r="C114" s="22"/>
      <c r="D114" s="22"/>
      <c r="E114" s="22"/>
      <c r="F114" s="22"/>
    </row>
    <row r="115" spans="1:6" ht="12.2" customHeight="1" x14ac:dyDescent="0.25">
      <c r="A115" s="23" t="s">
        <v>30</v>
      </c>
      <c r="B115" s="24" t="s">
        <v>17</v>
      </c>
      <c r="C115" s="24" t="s">
        <v>18</v>
      </c>
      <c r="D115" s="23" t="s">
        <v>30</v>
      </c>
      <c r="E115" s="24" t="s">
        <v>17</v>
      </c>
      <c r="F115" s="24" t="s">
        <v>18</v>
      </c>
    </row>
    <row r="116" spans="1:6" ht="12.2" customHeight="1" x14ac:dyDescent="0.25">
      <c r="A116" s="25" t="s">
        <v>31</v>
      </c>
      <c r="B116" s="26"/>
      <c r="C116" s="25"/>
      <c r="D116" s="25" t="s">
        <v>31</v>
      </c>
      <c r="E116" s="26"/>
      <c r="F116" s="25"/>
    </row>
    <row r="117" spans="1:6" ht="12.2" customHeight="1" x14ac:dyDescent="0.25">
      <c r="A117" s="25" t="s">
        <v>32</v>
      </c>
      <c r="B117" s="26"/>
      <c r="C117" s="25"/>
      <c r="D117" s="25" t="s">
        <v>32</v>
      </c>
      <c r="E117" s="26"/>
      <c r="F117" s="25"/>
    </row>
    <row r="118" spans="1:6" ht="12.2" customHeight="1" x14ac:dyDescent="0.25">
      <c r="A118" s="25" t="s">
        <v>33</v>
      </c>
      <c r="B118" s="26"/>
      <c r="C118" s="25"/>
      <c r="D118" s="25" t="s">
        <v>33</v>
      </c>
      <c r="E118" s="26"/>
      <c r="F118" s="25"/>
    </row>
    <row r="119" spans="1:6" ht="12.2" customHeight="1" x14ac:dyDescent="0.25">
      <c r="A119" s="25" t="s">
        <v>34</v>
      </c>
      <c r="B119" s="26"/>
      <c r="C119" s="25"/>
      <c r="D119" s="25" t="s">
        <v>34</v>
      </c>
      <c r="E119" s="26"/>
      <c r="F119" s="25"/>
    </row>
    <row r="120" spans="1:6" ht="12.2" customHeight="1" x14ac:dyDescent="0.25">
      <c r="A120" s="25" t="s">
        <v>2</v>
      </c>
      <c r="B120" s="26"/>
      <c r="C120" s="25"/>
      <c r="D120" s="25" t="s">
        <v>2</v>
      </c>
      <c r="E120" s="26"/>
      <c r="F120" s="25"/>
    </row>
    <row r="121" spans="1:6" ht="12.2" customHeight="1" x14ac:dyDescent="0.25">
      <c r="A121" s="22"/>
      <c r="B121" s="22"/>
      <c r="C121" s="22"/>
      <c r="D121" s="22"/>
      <c r="E121" s="22"/>
      <c r="F121" s="22"/>
    </row>
    <row r="122" spans="1:6" ht="12.2" customHeight="1" x14ac:dyDescent="0.25">
      <c r="A122" s="28" t="s">
        <v>35</v>
      </c>
      <c r="B122" s="29">
        <f>SUM(B116:B120,B108:B113,B99:B105,B92:B96,B84:B89,B75:B81)</f>
        <v>0</v>
      </c>
      <c r="C122" s="22"/>
      <c r="D122" s="28" t="s">
        <v>35</v>
      </c>
      <c r="E122" s="29">
        <f>SUM(E116:E120,E108:E113,E99:E105,E92:E96,E84:E89,E75:E81)</f>
        <v>0</v>
      </c>
      <c r="F122" s="22"/>
    </row>
    <row r="123" spans="1:6" ht="12.2" customHeight="1" x14ac:dyDescent="0.25">
      <c r="A123" s="28" t="s">
        <v>20</v>
      </c>
      <c r="B123" s="30">
        <f>B122/9</f>
        <v>0</v>
      </c>
      <c r="C123" s="22"/>
      <c r="D123" s="28" t="s">
        <v>20</v>
      </c>
      <c r="E123" s="30">
        <f>E122/9</f>
        <v>0</v>
      </c>
      <c r="F123" s="22"/>
    </row>
    <row r="131" spans="1:6" ht="12.2" customHeight="1" x14ac:dyDescent="0.25">
      <c r="A131" s="22"/>
      <c r="B131" s="22"/>
      <c r="C131" s="22"/>
      <c r="D131" s="22"/>
      <c r="E131" s="22"/>
      <c r="F131" s="22"/>
    </row>
    <row r="132" spans="1:6" ht="12.2" customHeight="1" x14ac:dyDescent="0.25">
      <c r="A132" s="22" t="s">
        <v>60</v>
      </c>
      <c r="B132" s="22"/>
      <c r="C132" s="22" t="s">
        <v>56</v>
      </c>
      <c r="D132" s="22" t="s">
        <v>60</v>
      </c>
      <c r="E132" s="22"/>
      <c r="F132" s="22" t="s">
        <v>56</v>
      </c>
    </row>
    <row r="133" spans="1:6" ht="12.2" customHeight="1" x14ac:dyDescent="0.25">
      <c r="A133" s="22" t="s">
        <v>61</v>
      </c>
      <c r="B133" s="22"/>
      <c r="C133" s="22"/>
      <c r="D133" s="22" t="s">
        <v>61</v>
      </c>
      <c r="E133" s="22"/>
      <c r="F133" s="22"/>
    </row>
    <row r="134" spans="1:6" ht="12.2" customHeight="1" x14ac:dyDescent="0.25">
      <c r="A134" s="35" t="s">
        <v>51</v>
      </c>
      <c r="B134" s="35"/>
      <c r="C134" s="35"/>
      <c r="D134" s="35" t="s">
        <v>51</v>
      </c>
      <c r="E134" s="35"/>
      <c r="F134" s="35"/>
    </row>
    <row r="135" spans="1:6" ht="12.2" customHeight="1" x14ac:dyDescent="0.25">
      <c r="A135" s="22"/>
      <c r="B135" s="22"/>
      <c r="C135" s="22"/>
      <c r="D135" s="22"/>
      <c r="E135" s="22"/>
      <c r="F135" s="22"/>
    </row>
    <row r="136" spans="1:6" ht="12.2" customHeight="1" x14ac:dyDescent="0.25">
      <c r="A136" s="23" t="s">
        <v>21</v>
      </c>
      <c r="B136" s="24" t="s">
        <v>17</v>
      </c>
      <c r="C136" s="24" t="s">
        <v>18</v>
      </c>
      <c r="D136" s="23" t="s">
        <v>21</v>
      </c>
      <c r="E136" s="24" t="s">
        <v>17</v>
      </c>
      <c r="F136" s="24" t="s">
        <v>18</v>
      </c>
    </row>
    <row r="137" spans="1:6" ht="12.2" customHeight="1" x14ac:dyDescent="0.25">
      <c r="A137" s="25" t="s">
        <v>11</v>
      </c>
      <c r="B137" s="26"/>
      <c r="C137" s="25"/>
      <c r="D137" s="25" t="s">
        <v>11</v>
      </c>
      <c r="E137" s="26"/>
      <c r="F137" s="25"/>
    </row>
    <row r="138" spans="1:6" ht="12.2" customHeight="1" x14ac:dyDescent="0.25">
      <c r="A138" s="25" t="s">
        <v>12</v>
      </c>
      <c r="B138" s="26"/>
      <c r="C138" s="25"/>
      <c r="D138" s="25" t="s">
        <v>12</v>
      </c>
      <c r="E138" s="26"/>
      <c r="F138" s="25"/>
    </row>
    <row r="139" spans="1:6" ht="12.2" customHeight="1" x14ac:dyDescent="0.25">
      <c r="A139" s="25" t="s">
        <v>16</v>
      </c>
      <c r="B139" s="26"/>
      <c r="C139" s="25"/>
      <c r="D139" s="25" t="s">
        <v>16</v>
      </c>
      <c r="E139" s="26"/>
      <c r="F139" s="25"/>
    </row>
    <row r="140" spans="1:6" ht="12.2" customHeight="1" x14ac:dyDescent="0.25">
      <c r="A140" s="25" t="s">
        <v>1</v>
      </c>
      <c r="B140" s="26"/>
      <c r="C140" s="25"/>
      <c r="D140" s="25" t="s">
        <v>1</v>
      </c>
      <c r="E140" s="26"/>
      <c r="F140" s="25"/>
    </row>
    <row r="141" spans="1:6" ht="12.2" customHeight="1" x14ac:dyDescent="0.25">
      <c r="A141" s="25" t="s">
        <v>13</v>
      </c>
      <c r="B141" s="26"/>
      <c r="C141" s="25"/>
      <c r="D141" s="25" t="s">
        <v>13</v>
      </c>
      <c r="E141" s="26"/>
      <c r="F141" s="25"/>
    </row>
    <row r="142" spans="1:6" ht="12.2" customHeight="1" x14ac:dyDescent="0.25">
      <c r="A142" s="25" t="s">
        <v>5</v>
      </c>
      <c r="B142" s="26"/>
      <c r="C142" s="25"/>
      <c r="D142" s="25" t="s">
        <v>5</v>
      </c>
      <c r="E142" s="26"/>
      <c r="F142" s="25"/>
    </row>
    <row r="143" spans="1:6" ht="12.2" customHeight="1" x14ac:dyDescent="0.25">
      <c r="A143" s="25" t="s">
        <v>2</v>
      </c>
      <c r="B143" s="26"/>
      <c r="C143" s="25"/>
      <c r="D143" s="25" t="s">
        <v>2</v>
      </c>
      <c r="E143" s="26"/>
      <c r="F143" s="25"/>
    </row>
    <row r="144" spans="1:6" ht="12.2" customHeight="1" x14ac:dyDescent="0.25">
      <c r="A144" s="22"/>
      <c r="B144" s="27"/>
      <c r="C144" s="22"/>
      <c r="D144" s="22"/>
      <c r="E144" s="27"/>
      <c r="F144" s="22"/>
    </row>
    <row r="145" spans="1:6" ht="12.2" customHeight="1" x14ac:dyDescent="0.25">
      <c r="A145" s="23" t="s">
        <v>3</v>
      </c>
      <c r="B145" s="24" t="s">
        <v>17</v>
      </c>
      <c r="C145" s="24" t="s">
        <v>18</v>
      </c>
      <c r="D145" s="23" t="s">
        <v>3</v>
      </c>
      <c r="E145" s="24" t="s">
        <v>17</v>
      </c>
      <c r="F145" s="24" t="s">
        <v>18</v>
      </c>
    </row>
    <row r="146" spans="1:6" ht="12.2" customHeight="1" x14ac:dyDescent="0.25">
      <c r="A146" s="25" t="s">
        <v>14</v>
      </c>
      <c r="B146" s="26"/>
      <c r="C146" s="25"/>
      <c r="D146" s="25" t="s">
        <v>14</v>
      </c>
      <c r="E146" s="26"/>
      <c r="F146" s="25"/>
    </row>
    <row r="147" spans="1:6" ht="12.2" customHeight="1" x14ac:dyDescent="0.25">
      <c r="A147" s="25" t="s">
        <v>4</v>
      </c>
      <c r="B147" s="26"/>
      <c r="C147" s="25"/>
      <c r="D147" s="25" t="s">
        <v>4</v>
      </c>
      <c r="E147" s="26"/>
      <c r="F147" s="25"/>
    </row>
    <row r="148" spans="1:6" ht="12.2" customHeight="1" x14ac:dyDescent="0.25">
      <c r="A148" s="25" t="s">
        <v>1</v>
      </c>
      <c r="B148" s="26"/>
      <c r="C148" s="25"/>
      <c r="D148" s="25" t="s">
        <v>1</v>
      </c>
      <c r="E148" s="26"/>
      <c r="F148" s="25"/>
    </row>
    <row r="149" spans="1:6" ht="12.2" customHeight="1" x14ac:dyDescent="0.25">
      <c r="A149" s="25" t="s">
        <v>15</v>
      </c>
      <c r="B149" s="26"/>
      <c r="C149" s="25"/>
      <c r="D149" s="25" t="s">
        <v>15</v>
      </c>
      <c r="E149" s="26"/>
      <c r="F149" s="25"/>
    </row>
    <row r="150" spans="1:6" ht="12.2" customHeight="1" x14ac:dyDescent="0.25">
      <c r="A150" s="25" t="s">
        <v>5</v>
      </c>
      <c r="B150" s="26"/>
      <c r="C150" s="25"/>
      <c r="D150" s="25" t="s">
        <v>5</v>
      </c>
      <c r="E150" s="26"/>
      <c r="F150" s="25"/>
    </row>
    <row r="151" spans="1:6" ht="12.2" customHeight="1" x14ac:dyDescent="0.25">
      <c r="A151" s="25" t="s">
        <v>2</v>
      </c>
      <c r="B151" s="26"/>
      <c r="C151" s="25"/>
      <c r="D151" s="25" t="s">
        <v>2</v>
      </c>
      <c r="E151" s="26"/>
      <c r="F151" s="25"/>
    </row>
    <row r="152" spans="1:6" ht="12.2" customHeight="1" x14ac:dyDescent="0.25">
      <c r="A152" s="22"/>
      <c r="B152" s="27"/>
      <c r="C152" s="22"/>
      <c r="D152" s="22"/>
      <c r="E152" s="27"/>
      <c r="F152" s="22"/>
    </row>
    <row r="153" spans="1:6" ht="12.2" customHeight="1" x14ac:dyDescent="0.25">
      <c r="A153" s="23" t="s">
        <v>6</v>
      </c>
      <c r="B153" s="24" t="s">
        <v>17</v>
      </c>
      <c r="C153" s="24" t="s">
        <v>18</v>
      </c>
      <c r="D153" s="23" t="s">
        <v>6</v>
      </c>
      <c r="E153" s="24" t="s">
        <v>17</v>
      </c>
      <c r="F153" s="24" t="s">
        <v>18</v>
      </c>
    </row>
    <row r="154" spans="1:6" ht="12.2" customHeight="1" x14ac:dyDescent="0.25">
      <c r="A154" s="25" t="s">
        <v>7</v>
      </c>
      <c r="B154" s="26"/>
      <c r="C154" s="25"/>
      <c r="D154" s="25" t="s">
        <v>7</v>
      </c>
      <c r="E154" s="26"/>
      <c r="F154" s="25"/>
    </row>
    <row r="155" spans="1:6" ht="12.2" customHeight="1" x14ac:dyDescent="0.25">
      <c r="A155" s="25" t="s">
        <v>8</v>
      </c>
      <c r="B155" s="26"/>
      <c r="C155" s="25"/>
      <c r="D155" s="25" t="s">
        <v>8</v>
      </c>
      <c r="E155" s="26"/>
      <c r="F155" s="25"/>
    </row>
    <row r="156" spans="1:6" ht="12.2" customHeight="1" x14ac:dyDescent="0.25">
      <c r="A156" s="25" t="s">
        <v>15</v>
      </c>
      <c r="B156" s="26"/>
      <c r="C156" s="25"/>
      <c r="D156" s="25" t="s">
        <v>15</v>
      </c>
      <c r="E156" s="26"/>
      <c r="F156" s="25"/>
    </row>
    <row r="157" spans="1:6" ht="12.2" customHeight="1" x14ac:dyDescent="0.25">
      <c r="A157" s="25" t="s">
        <v>9</v>
      </c>
      <c r="B157" s="26"/>
      <c r="C157" s="25"/>
      <c r="D157" s="25" t="s">
        <v>9</v>
      </c>
      <c r="E157" s="26"/>
      <c r="F157" s="25"/>
    </row>
    <row r="158" spans="1:6" ht="12.2" customHeight="1" x14ac:dyDescent="0.25">
      <c r="A158" s="25" t="s">
        <v>10</v>
      </c>
      <c r="B158" s="26"/>
      <c r="C158" s="25"/>
      <c r="D158" s="25" t="s">
        <v>10</v>
      </c>
      <c r="E158" s="26"/>
      <c r="F158" s="25"/>
    </row>
    <row r="159" spans="1:6" ht="12.2" customHeight="1" x14ac:dyDescent="0.25">
      <c r="A159" s="22"/>
      <c r="B159" s="27"/>
      <c r="C159" s="22"/>
      <c r="D159" s="22"/>
      <c r="E159" s="27"/>
      <c r="F159" s="22"/>
    </row>
    <row r="160" spans="1:6" ht="12.2" customHeight="1" x14ac:dyDescent="0.25">
      <c r="A160" s="23" t="s">
        <v>22</v>
      </c>
      <c r="B160" s="24" t="s">
        <v>17</v>
      </c>
      <c r="C160" s="24" t="s">
        <v>18</v>
      </c>
      <c r="D160" s="23" t="s">
        <v>22</v>
      </c>
      <c r="E160" s="24" t="s">
        <v>17</v>
      </c>
      <c r="F160" s="24" t="s">
        <v>18</v>
      </c>
    </row>
    <row r="161" spans="1:6" ht="12.2" customHeight="1" x14ac:dyDescent="0.25">
      <c r="A161" s="25" t="s">
        <v>11</v>
      </c>
      <c r="B161" s="26"/>
      <c r="C161" s="25"/>
      <c r="D161" s="25" t="s">
        <v>11</v>
      </c>
      <c r="E161" s="26"/>
      <c r="F161" s="25"/>
    </row>
    <row r="162" spans="1:6" ht="12.2" customHeight="1" x14ac:dyDescent="0.25">
      <c r="A162" s="25" t="s">
        <v>23</v>
      </c>
      <c r="B162" s="26"/>
      <c r="C162" s="25"/>
      <c r="D162" s="25" t="s">
        <v>23</v>
      </c>
      <c r="E162" s="26"/>
      <c r="F162" s="25"/>
    </row>
    <row r="163" spans="1:6" ht="12.2" customHeight="1" x14ac:dyDescent="0.25">
      <c r="A163" s="25" t="s">
        <v>16</v>
      </c>
      <c r="B163" s="26"/>
      <c r="C163" s="25"/>
      <c r="D163" s="25" t="s">
        <v>16</v>
      </c>
      <c r="E163" s="26"/>
      <c r="F163" s="25"/>
    </row>
    <row r="164" spans="1:6" ht="12.2" customHeight="1" x14ac:dyDescent="0.25">
      <c r="A164" s="25" t="s">
        <v>1</v>
      </c>
      <c r="B164" s="26"/>
      <c r="C164" s="25"/>
      <c r="D164" s="25" t="s">
        <v>1</v>
      </c>
      <c r="E164" s="26"/>
      <c r="F164" s="25"/>
    </row>
    <row r="165" spans="1:6" ht="12.2" customHeight="1" x14ac:dyDescent="0.25">
      <c r="A165" s="25" t="s">
        <v>13</v>
      </c>
      <c r="B165" s="26"/>
      <c r="C165" s="25"/>
      <c r="D165" s="25" t="s">
        <v>13</v>
      </c>
      <c r="E165" s="26"/>
      <c r="F165" s="25"/>
    </row>
    <row r="166" spans="1:6" ht="12.2" customHeight="1" x14ac:dyDescent="0.25">
      <c r="A166" s="25" t="s">
        <v>5</v>
      </c>
      <c r="B166" s="26"/>
      <c r="C166" s="25"/>
      <c r="D166" s="25" t="s">
        <v>5</v>
      </c>
      <c r="E166" s="26"/>
      <c r="F166" s="25"/>
    </row>
    <row r="167" spans="1:6" ht="12.2" customHeight="1" x14ac:dyDescent="0.25">
      <c r="A167" s="25" t="s">
        <v>2</v>
      </c>
      <c r="B167" s="26"/>
      <c r="C167" s="25"/>
      <c r="D167" s="25" t="s">
        <v>2</v>
      </c>
      <c r="E167" s="26"/>
      <c r="F167" s="25"/>
    </row>
    <row r="168" spans="1:6" ht="12.2" customHeight="1" x14ac:dyDescent="0.25">
      <c r="A168" s="22"/>
      <c r="B168" s="22"/>
      <c r="C168" s="22"/>
      <c r="D168" s="22"/>
      <c r="E168" s="22"/>
      <c r="F168" s="22"/>
    </row>
    <row r="169" spans="1:6" ht="12.2" customHeight="1" x14ac:dyDescent="0.25">
      <c r="A169" s="23" t="s">
        <v>24</v>
      </c>
      <c r="B169" s="24" t="s">
        <v>17</v>
      </c>
      <c r="C169" s="24" t="s">
        <v>18</v>
      </c>
      <c r="D169" s="23" t="s">
        <v>24</v>
      </c>
      <c r="E169" s="24" t="s">
        <v>17</v>
      </c>
      <c r="F169" s="24" t="s">
        <v>18</v>
      </c>
    </row>
    <row r="170" spans="1:6" ht="12.2" customHeight="1" x14ac:dyDescent="0.25">
      <c r="A170" s="25" t="s">
        <v>25</v>
      </c>
      <c r="B170" s="26"/>
      <c r="C170" s="25"/>
      <c r="D170" s="25" t="s">
        <v>25</v>
      </c>
      <c r="E170" s="26"/>
      <c r="F170" s="25"/>
    </row>
    <row r="171" spans="1:6" ht="12.2" customHeight="1" x14ac:dyDescent="0.25">
      <c r="A171" s="25" t="s">
        <v>26</v>
      </c>
      <c r="B171" s="26"/>
      <c r="C171" s="25"/>
      <c r="D171" s="25" t="s">
        <v>26</v>
      </c>
      <c r="E171" s="26"/>
      <c r="F171" s="25"/>
    </row>
    <row r="172" spans="1:6" ht="12.2" customHeight="1" x14ac:dyDescent="0.25">
      <c r="A172" s="25" t="s">
        <v>27</v>
      </c>
      <c r="B172" s="26"/>
      <c r="C172" s="25"/>
      <c r="D172" s="25" t="s">
        <v>27</v>
      </c>
      <c r="E172" s="26"/>
      <c r="F172" s="25"/>
    </row>
    <row r="173" spans="1:6" ht="12.2" customHeight="1" x14ac:dyDescent="0.25">
      <c r="A173" s="25" t="s">
        <v>28</v>
      </c>
      <c r="B173" s="26"/>
      <c r="C173" s="25"/>
      <c r="D173" s="25" t="s">
        <v>28</v>
      </c>
      <c r="E173" s="26"/>
      <c r="F173" s="25"/>
    </row>
    <row r="174" spans="1:6" ht="12.2" customHeight="1" x14ac:dyDescent="0.25">
      <c r="A174" s="25" t="s">
        <v>29</v>
      </c>
      <c r="B174" s="26"/>
      <c r="C174" s="25"/>
      <c r="D174" s="25" t="s">
        <v>29</v>
      </c>
      <c r="E174" s="26"/>
      <c r="F174" s="25"/>
    </row>
    <row r="175" spans="1:6" ht="12.2" customHeight="1" x14ac:dyDescent="0.25">
      <c r="A175" s="25" t="s">
        <v>2</v>
      </c>
      <c r="B175" s="26"/>
      <c r="C175" s="25"/>
      <c r="D175" s="25" t="s">
        <v>2</v>
      </c>
      <c r="E175" s="26"/>
      <c r="F175" s="25"/>
    </row>
    <row r="176" spans="1:6" ht="12.2" customHeight="1" x14ac:dyDescent="0.25">
      <c r="A176" s="22"/>
      <c r="B176" s="22"/>
      <c r="C176" s="22"/>
      <c r="D176" s="22"/>
      <c r="E176" s="22"/>
      <c r="F176" s="22"/>
    </row>
    <row r="177" spans="1:6" ht="12.2" customHeight="1" x14ac:dyDescent="0.25">
      <c r="A177" s="23" t="s">
        <v>30</v>
      </c>
      <c r="B177" s="24" t="s">
        <v>17</v>
      </c>
      <c r="C177" s="24" t="s">
        <v>18</v>
      </c>
      <c r="D177" s="23" t="s">
        <v>30</v>
      </c>
      <c r="E177" s="24" t="s">
        <v>17</v>
      </c>
      <c r="F177" s="24" t="s">
        <v>18</v>
      </c>
    </row>
    <row r="178" spans="1:6" ht="12.2" customHeight="1" x14ac:dyDescent="0.25">
      <c r="A178" s="25" t="s">
        <v>31</v>
      </c>
      <c r="B178" s="26"/>
      <c r="C178" s="25"/>
      <c r="D178" s="25" t="s">
        <v>31</v>
      </c>
      <c r="E178" s="26"/>
      <c r="F178" s="25"/>
    </row>
    <row r="179" spans="1:6" ht="12.2" customHeight="1" x14ac:dyDescent="0.25">
      <c r="A179" s="25" t="s">
        <v>32</v>
      </c>
      <c r="B179" s="26"/>
      <c r="C179" s="25"/>
      <c r="D179" s="25" t="s">
        <v>32</v>
      </c>
      <c r="E179" s="26"/>
      <c r="F179" s="25"/>
    </row>
    <row r="180" spans="1:6" ht="12.2" customHeight="1" x14ac:dyDescent="0.25">
      <c r="A180" s="25" t="s">
        <v>33</v>
      </c>
      <c r="B180" s="26"/>
      <c r="C180" s="25"/>
      <c r="D180" s="25" t="s">
        <v>33</v>
      </c>
      <c r="E180" s="26"/>
      <c r="F180" s="25"/>
    </row>
    <row r="181" spans="1:6" ht="12.2" customHeight="1" x14ac:dyDescent="0.25">
      <c r="A181" s="25" t="s">
        <v>34</v>
      </c>
      <c r="B181" s="26"/>
      <c r="C181" s="25"/>
      <c r="D181" s="25" t="s">
        <v>34</v>
      </c>
      <c r="E181" s="26"/>
      <c r="F181" s="25"/>
    </row>
    <row r="182" spans="1:6" ht="12.2" customHeight="1" x14ac:dyDescent="0.25">
      <c r="A182" s="25" t="s">
        <v>2</v>
      </c>
      <c r="B182" s="26"/>
      <c r="C182" s="25"/>
      <c r="D182" s="25" t="s">
        <v>2</v>
      </c>
      <c r="E182" s="26"/>
      <c r="F182" s="25"/>
    </row>
    <row r="183" spans="1:6" ht="12.2" customHeight="1" x14ac:dyDescent="0.25">
      <c r="A183" s="22"/>
      <c r="B183" s="22"/>
      <c r="C183" s="22"/>
      <c r="D183" s="22"/>
      <c r="E183" s="22"/>
      <c r="F183" s="22"/>
    </row>
    <row r="184" spans="1:6" ht="12.2" customHeight="1" x14ac:dyDescent="0.25">
      <c r="A184" s="28" t="s">
        <v>35</v>
      </c>
      <c r="B184" s="29">
        <f>SUM(B178:B182,B170:B175,B161:B167,B154:B158,B146:B151,B137:B143)</f>
        <v>0</v>
      </c>
      <c r="C184" s="22"/>
      <c r="D184" s="28" t="s">
        <v>35</v>
      </c>
      <c r="E184" s="29">
        <f>SUM(E178:E182,E170:E175,E161:E167,E154:E158,E146:E151,E137:E143)</f>
        <v>0</v>
      </c>
      <c r="F184" s="22"/>
    </row>
    <row r="185" spans="1:6" ht="12.2" customHeight="1" x14ac:dyDescent="0.25">
      <c r="A185" s="28" t="s">
        <v>20</v>
      </c>
      <c r="B185" s="30">
        <f>B184/9</f>
        <v>0</v>
      </c>
      <c r="C185" s="22"/>
      <c r="D185" s="28" t="s">
        <v>20</v>
      </c>
      <c r="E185" s="30">
        <f>E184/9</f>
        <v>0</v>
      </c>
      <c r="F185" s="22"/>
    </row>
    <row r="193" spans="1:6" ht="12.2" customHeight="1" x14ac:dyDescent="0.25">
      <c r="A193" s="22"/>
      <c r="B193" s="22"/>
      <c r="C193" s="22"/>
      <c r="D193" s="22"/>
      <c r="E193" s="22"/>
      <c r="F193" s="22"/>
    </row>
    <row r="194" spans="1:6" ht="12.2" customHeight="1" x14ac:dyDescent="0.25">
      <c r="A194" s="22" t="s">
        <v>60</v>
      </c>
      <c r="B194" s="22"/>
      <c r="C194" s="22" t="s">
        <v>56</v>
      </c>
      <c r="D194" s="22" t="s">
        <v>60</v>
      </c>
      <c r="E194" s="22"/>
      <c r="F194" s="22" t="s">
        <v>56</v>
      </c>
    </row>
    <row r="195" spans="1:6" ht="12.2" customHeight="1" x14ac:dyDescent="0.25">
      <c r="A195" s="22" t="s">
        <v>62</v>
      </c>
      <c r="B195" s="22"/>
      <c r="C195" s="22"/>
      <c r="D195" s="22" t="s">
        <v>62</v>
      </c>
      <c r="E195" s="22"/>
      <c r="F195" s="22"/>
    </row>
    <row r="196" spans="1:6" ht="12.2" customHeight="1" x14ac:dyDescent="0.25">
      <c r="A196" s="35" t="s">
        <v>51</v>
      </c>
      <c r="B196" s="35"/>
      <c r="C196" s="35"/>
      <c r="D196" s="35" t="s">
        <v>51</v>
      </c>
      <c r="E196" s="35"/>
      <c r="F196" s="35"/>
    </row>
    <row r="197" spans="1:6" ht="12.2" customHeight="1" x14ac:dyDescent="0.25">
      <c r="A197" s="22"/>
      <c r="B197" s="22"/>
      <c r="C197" s="22"/>
      <c r="D197" s="22"/>
      <c r="E197" s="22"/>
      <c r="F197" s="22"/>
    </row>
    <row r="198" spans="1:6" ht="12.2" customHeight="1" x14ac:dyDescent="0.25">
      <c r="A198" s="23" t="s">
        <v>21</v>
      </c>
      <c r="B198" s="24" t="s">
        <v>17</v>
      </c>
      <c r="C198" s="24" t="s">
        <v>18</v>
      </c>
      <c r="D198" s="23" t="s">
        <v>21</v>
      </c>
      <c r="E198" s="24" t="s">
        <v>17</v>
      </c>
      <c r="F198" s="24" t="s">
        <v>18</v>
      </c>
    </row>
    <row r="199" spans="1:6" ht="12.2" customHeight="1" x14ac:dyDescent="0.25">
      <c r="A199" s="25" t="s">
        <v>11</v>
      </c>
      <c r="B199" s="26">
        <f>B13+B75+B137</f>
        <v>0</v>
      </c>
      <c r="C199" s="25"/>
      <c r="D199" s="25" t="s">
        <v>11</v>
      </c>
      <c r="E199" s="26">
        <f>E13+E75+E137</f>
        <v>0</v>
      </c>
      <c r="F199" s="25"/>
    </row>
    <row r="200" spans="1:6" ht="12.2" customHeight="1" x14ac:dyDescent="0.25">
      <c r="A200" s="25" t="s">
        <v>12</v>
      </c>
      <c r="B200" s="26">
        <f t="shared" ref="B200:B244" si="0">B14+B76+B138</f>
        <v>0</v>
      </c>
      <c r="C200" s="25"/>
      <c r="D200" s="25" t="s">
        <v>12</v>
      </c>
      <c r="E200" s="26">
        <f t="shared" ref="E200:E244" si="1">E14+E76+E138</f>
        <v>0</v>
      </c>
      <c r="F200" s="25"/>
    </row>
    <row r="201" spans="1:6" ht="12.2" customHeight="1" x14ac:dyDescent="0.25">
      <c r="A201" s="25" t="s">
        <v>16</v>
      </c>
      <c r="B201" s="26">
        <f t="shared" si="0"/>
        <v>0</v>
      </c>
      <c r="C201" s="25"/>
      <c r="D201" s="25" t="s">
        <v>16</v>
      </c>
      <c r="E201" s="26">
        <f t="shared" si="1"/>
        <v>0</v>
      </c>
      <c r="F201" s="25"/>
    </row>
    <row r="202" spans="1:6" ht="12.2" customHeight="1" x14ac:dyDescent="0.25">
      <c r="A202" s="25" t="s">
        <v>1</v>
      </c>
      <c r="B202" s="26">
        <f t="shared" si="0"/>
        <v>0</v>
      </c>
      <c r="C202" s="25"/>
      <c r="D202" s="25" t="s">
        <v>1</v>
      </c>
      <c r="E202" s="26">
        <f t="shared" si="1"/>
        <v>0</v>
      </c>
      <c r="F202" s="25"/>
    </row>
    <row r="203" spans="1:6" ht="12.2" customHeight="1" x14ac:dyDescent="0.25">
      <c r="A203" s="25" t="s">
        <v>13</v>
      </c>
      <c r="B203" s="26">
        <f t="shared" si="0"/>
        <v>0</v>
      </c>
      <c r="C203" s="25"/>
      <c r="D203" s="25" t="s">
        <v>13</v>
      </c>
      <c r="E203" s="26">
        <f t="shared" si="1"/>
        <v>0</v>
      </c>
      <c r="F203" s="25"/>
    </row>
    <row r="204" spans="1:6" ht="12.2" customHeight="1" x14ac:dyDescent="0.25">
      <c r="A204" s="25" t="s">
        <v>5</v>
      </c>
      <c r="B204" s="26">
        <f t="shared" si="0"/>
        <v>0</v>
      </c>
      <c r="C204" s="25"/>
      <c r="D204" s="25" t="s">
        <v>5</v>
      </c>
      <c r="E204" s="26">
        <f t="shared" si="1"/>
        <v>0</v>
      </c>
      <c r="F204" s="25"/>
    </row>
    <row r="205" spans="1:6" ht="12.2" customHeight="1" x14ac:dyDescent="0.25">
      <c r="A205" s="25" t="s">
        <v>2</v>
      </c>
      <c r="B205" s="26">
        <f t="shared" si="0"/>
        <v>0</v>
      </c>
      <c r="C205" s="25"/>
      <c r="D205" s="25" t="s">
        <v>2</v>
      </c>
      <c r="E205" s="26">
        <f t="shared" si="1"/>
        <v>0</v>
      </c>
      <c r="F205" s="25"/>
    </row>
    <row r="206" spans="1:6" ht="12.2" customHeight="1" x14ac:dyDescent="0.25">
      <c r="A206" s="22"/>
      <c r="B206" s="31"/>
      <c r="C206" s="22"/>
      <c r="D206" s="22"/>
      <c r="E206" s="31"/>
      <c r="F206" s="22"/>
    </row>
    <row r="207" spans="1:6" ht="12.2" customHeight="1" x14ac:dyDescent="0.25">
      <c r="A207" s="23" t="s">
        <v>3</v>
      </c>
      <c r="B207" s="24" t="s">
        <v>17</v>
      </c>
      <c r="C207" s="24" t="s">
        <v>18</v>
      </c>
      <c r="D207" s="23" t="s">
        <v>3</v>
      </c>
      <c r="E207" s="24" t="s">
        <v>17</v>
      </c>
      <c r="F207" s="24" t="s">
        <v>18</v>
      </c>
    </row>
    <row r="208" spans="1:6" ht="12.2" customHeight="1" x14ac:dyDescent="0.25">
      <c r="A208" s="25" t="s">
        <v>14</v>
      </c>
      <c r="B208" s="26">
        <f t="shared" si="0"/>
        <v>0</v>
      </c>
      <c r="C208" s="25"/>
      <c r="D208" s="25" t="s">
        <v>14</v>
      </c>
      <c r="E208" s="26">
        <f t="shared" si="1"/>
        <v>0</v>
      </c>
      <c r="F208" s="25"/>
    </row>
    <row r="209" spans="1:6" ht="12.2" customHeight="1" x14ac:dyDescent="0.25">
      <c r="A209" s="25" t="s">
        <v>4</v>
      </c>
      <c r="B209" s="26">
        <f t="shared" si="0"/>
        <v>0</v>
      </c>
      <c r="C209" s="25"/>
      <c r="D209" s="25" t="s">
        <v>4</v>
      </c>
      <c r="E209" s="26">
        <f t="shared" si="1"/>
        <v>0</v>
      </c>
      <c r="F209" s="25"/>
    </row>
    <row r="210" spans="1:6" ht="12.2" customHeight="1" x14ac:dyDescent="0.25">
      <c r="A210" s="25" t="s">
        <v>1</v>
      </c>
      <c r="B210" s="26">
        <f t="shared" si="0"/>
        <v>0</v>
      </c>
      <c r="C210" s="25"/>
      <c r="D210" s="25" t="s">
        <v>1</v>
      </c>
      <c r="E210" s="26">
        <f t="shared" si="1"/>
        <v>0</v>
      </c>
      <c r="F210" s="25"/>
    </row>
    <row r="211" spans="1:6" ht="12.2" customHeight="1" x14ac:dyDescent="0.25">
      <c r="A211" s="25" t="s">
        <v>15</v>
      </c>
      <c r="B211" s="26">
        <f t="shared" si="0"/>
        <v>0</v>
      </c>
      <c r="C211" s="25"/>
      <c r="D211" s="25" t="s">
        <v>15</v>
      </c>
      <c r="E211" s="26">
        <f t="shared" si="1"/>
        <v>0</v>
      </c>
      <c r="F211" s="25"/>
    </row>
    <row r="212" spans="1:6" ht="12.2" customHeight="1" x14ac:dyDescent="0.25">
      <c r="A212" s="25" t="s">
        <v>5</v>
      </c>
      <c r="B212" s="26">
        <f t="shared" si="0"/>
        <v>0</v>
      </c>
      <c r="C212" s="25"/>
      <c r="D212" s="25" t="s">
        <v>5</v>
      </c>
      <c r="E212" s="26">
        <f t="shared" si="1"/>
        <v>0</v>
      </c>
      <c r="F212" s="25"/>
    </row>
    <row r="213" spans="1:6" ht="12.2" customHeight="1" x14ac:dyDescent="0.25">
      <c r="A213" s="25" t="s">
        <v>2</v>
      </c>
      <c r="B213" s="26">
        <f t="shared" si="0"/>
        <v>0</v>
      </c>
      <c r="C213" s="25"/>
      <c r="D213" s="25" t="s">
        <v>2</v>
      </c>
      <c r="E213" s="26">
        <f t="shared" si="1"/>
        <v>0</v>
      </c>
      <c r="F213" s="25"/>
    </row>
    <row r="214" spans="1:6" ht="12.2" customHeight="1" x14ac:dyDescent="0.25">
      <c r="A214" s="22"/>
      <c r="B214" s="31"/>
      <c r="C214" s="22"/>
      <c r="D214" s="22"/>
      <c r="E214" s="31"/>
      <c r="F214" s="22"/>
    </row>
    <row r="215" spans="1:6" ht="12.2" customHeight="1" x14ac:dyDescent="0.25">
      <c r="A215" s="23" t="s">
        <v>6</v>
      </c>
      <c r="B215" s="24" t="s">
        <v>17</v>
      </c>
      <c r="C215" s="24" t="s">
        <v>18</v>
      </c>
      <c r="D215" s="23" t="s">
        <v>6</v>
      </c>
      <c r="E215" s="24" t="s">
        <v>17</v>
      </c>
      <c r="F215" s="24" t="s">
        <v>18</v>
      </c>
    </row>
    <row r="216" spans="1:6" ht="12.2" customHeight="1" x14ac:dyDescent="0.25">
      <c r="A216" s="25" t="s">
        <v>7</v>
      </c>
      <c r="B216" s="26">
        <f t="shared" si="0"/>
        <v>0</v>
      </c>
      <c r="C216" s="25"/>
      <c r="D216" s="25" t="s">
        <v>7</v>
      </c>
      <c r="E216" s="26">
        <f t="shared" si="1"/>
        <v>0</v>
      </c>
      <c r="F216" s="25"/>
    </row>
    <row r="217" spans="1:6" ht="12.2" customHeight="1" x14ac:dyDescent="0.25">
      <c r="A217" s="25" t="s">
        <v>8</v>
      </c>
      <c r="B217" s="26">
        <f t="shared" si="0"/>
        <v>0</v>
      </c>
      <c r="C217" s="25"/>
      <c r="D217" s="25" t="s">
        <v>8</v>
      </c>
      <c r="E217" s="26">
        <f t="shared" si="1"/>
        <v>0</v>
      </c>
      <c r="F217" s="25"/>
    </row>
    <row r="218" spans="1:6" ht="12.2" customHeight="1" x14ac:dyDescent="0.25">
      <c r="A218" s="25" t="s">
        <v>15</v>
      </c>
      <c r="B218" s="26">
        <f t="shared" si="0"/>
        <v>0</v>
      </c>
      <c r="C218" s="25"/>
      <c r="D218" s="25" t="s">
        <v>15</v>
      </c>
      <c r="E218" s="26">
        <f t="shared" si="1"/>
        <v>0</v>
      </c>
      <c r="F218" s="25"/>
    </row>
    <row r="219" spans="1:6" ht="12.2" customHeight="1" x14ac:dyDescent="0.25">
      <c r="A219" s="25" t="s">
        <v>9</v>
      </c>
      <c r="B219" s="26">
        <f t="shared" si="0"/>
        <v>0</v>
      </c>
      <c r="C219" s="25"/>
      <c r="D219" s="25" t="s">
        <v>9</v>
      </c>
      <c r="E219" s="26">
        <f t="shared" si="1"/>
        <v>0</v>
      </c>
      <c r="F219" s="25"/>
    </row>
    <row r="220" spans="1:6" ht="12.2" customHeight="1" x14ac:dyDescent="0.25">
      <c r="A220" s="25" t="s">
        <v>10</v>
      </c>
      <c r="B220" s="26">
        <f t="shared" si="0"/>
        <v>0</v>
      </c>
      <c r="C220" s="25"/>
      <c r="D220" s="25" t="s">
        <v>10</v>
      </c>
      <c r="E220" s="26">
        <f t="shared" si="1"/>
        <v>0</v>
      </c>
      <c r="F220" s="25"/>
    </row>
    <row r="221" spans="1:6" ht="12.2" customHeight="1" x14ac:dyDescent="0.25">
      <c r="A221" s="22"/>
      <c r="B221" s="31"/>
      <c r="C221" s="22"/>
      <c r="D221" s="22"/>
      <c r="E221" s="31"/>
      <c r="F221" s="22"/>
    </row>
    <row r="222" spans="1:6" ht="12.2" customHeight="1" x14ac:dyDescent="0.25">
      <c r="A222" s="23" t="s">
        <v>22</v>
      </c>
      <c r="B222" s="24" t="s">
        <v>17</v>
      </c>
      <c r="C222" s="24" t="s">
        <v>18</v>
      </c>
      <c r="D222" s="23" t="s">
        <v>22</v>
      </c>
      <c r="E222" s="24" t="s">
        <v>17</v>
      </c>
      <c r="F222" s="24" t="s">
        <v>18</v>
      </c>
    </row>
    <row r="223" spans="1:6" ht="12.2" customHeight="1" x14ac:dyDescent="0.25">
      <c r="A223" s="25" t="s">
        <v>11</v>
      </c>
      <c r="B223" s="26">
        <f t="shared" si="0"/>
        <v>0</v>
      </c>
      <c r="C223" s="25"/>
      <c r="D223" s="25" t="s">
        <v>11</v>
      </c>
      <c r="E223" s="26">
        <f t="shared" si="1"/>
        <v>0</v>
      </c>
      <c r="F223" s="25"/>
    </row>
    <row r="224" spans="1:6" ht="12.2" customHeight="1" x14ac:dyDescent="0.25">
      <c r="A224" s="25" t="s">
        <v>23</v>
      </c>
      <c r="B224" s="26">
        <f t="shared" si="0"/>
        <v>0</v>
      </c>
      <c r="C224" s="25"/>
      <c r="D224" s="25" t="s">
        <v>23</v>
      </c>
      <c r="E224" s="26">
        <f t="shared" si="1"/>
        <v>0</v>
      </c>
      <c r="F224" s="25"/>
    </row>
    <row r="225" spans="1:6" ht="12.2" customHeight="1" x14ac:dyDescent="0.25">
      <c r="A225" s="25" t="s">
        <v>16</v>
      </c>
      <c r="B225" s="26">
        <f t="shared" si="0"/>
        <v>0</v>
      </c>
      <c r="C225" s="25"/>
      <c r="D225" s="25" t="s">
        <v>16</v>
      </c>
      <c r="E225" s="26">
        <f t="shared" si="1"/>
        <v>0</v>
      </c>
      <c r="F225" s="25"/>
    </row>
    <row r="226" spans="1:6" ht="12.2" customHeight="1" x14ac:dyDescent="0.25">
      <c r="A226" s="25" t="s">
        <v>1</v>
      </c>
      <c r="B226" s="26">
        <f t="shared" si="0"/>
        <v>0</v>
      </c>
      <c r="C226" s="25"/>
      <c r="D226" s="25" t="s">
        <v>1</v>
      </c>
      <c r="E226" s="26">
        <f t="shared" si="1"/>
        <v>0</v>
      </c>
      <c r="F226" s="25"/>
    </row>
    <row r="227" spans="1:6" ht="12.2" customHeight="1" x14ac:dyDescent="0.25">
      <c r="A227" s="25" t="s">
        <v>13</v>
      </c>
      <c r="B227" s="26">
        <f t="shared" si="0"/>
        <v>0</v>
      </c>
      <c r="C227" s="25"/>
      <c r="D227" s="25" t="s">
        <v>13</v>
      </c>
      <c r="E227" s="26">
        <f t="shared" si="1"/>
        <v>0</v>
      </c>
      <c r="F227" s="25"/>
    </row>
    <row r="228" spans="1:6" ht="12.2" customHeight="1" x14ac:dyDescent="0.25">
      <c r="A228" s="25" t="s">
        <v>5</v>
      </c>
      <c r="B228" s="26">
        <f t="shared" si="0"/>
        <v>0</v>
      </c>
      <c r="C228" s="25"/>
      <c r="D228" s="25" t="s">
        <v>5</v>
      </c>
      <c r="E228" s="26">
        <f t="shared" si="1"/>
        <v>0</v>
      </c>
      <c r="F228" s="25"/>
    </row>
    <row r="229" spans="1:6" ht="12.2" customHeight="1" x14ac:dyDescent="0.25">
      <c r="A229" s="25" t="s">
        <v>2</v>
      </c>
      <c r="B229" s="26">
        <f t="shared" si="0"/>
        <v>0</v>
      </c>
      <c r="C229" s="25"/>
      <c r="D229" s="25" t="s">
        <v>2</v>
      </c>
      <c r="E229" s="26">
        <f t="shared" si="1"/>
        <v>0</v>
      </c>
      <c r="F229" s="25"/>
    </row>
    <row r="230" spans="1:6" ht="12.2" customHeight="1" x14ac:dyDescent="0.25">
      <c r="A230" s="22"/>
      <c r="B230" s="31"/>
      <c r="C230" s="22"/>
      <c r="D230" s="22"/>
      <c r="E230" s="31"/>
      <c r="F230" s="22"/>
    </row>
    <row r="231" spans="1:6" ht="12.2" customHeight="1" x14ac:dyDescent="0.25">
      <c r="A231" s="23" t="s">
        <v>24</v>
      </c>
      <c r="B231" s="24" t="s">
        <v>17</v>
      </c>
      <c r="C231" s="24" t="s">
        <v>18</v>
      </c>
      <c r="D231" s="23" t="s">
        <v>24</v>
      </c>
      <c r="E231" s="24" t="s">
        <v>17</v>
      </c>
      <c r="F231" s="24" t="s">
        <v>18</v>
      </c>
    </row>
    <row r="232" spans="1:6" ht="12.2" customHeight="1" x14ac:dyDescent="0.25">
      <c r="A232" s="25" t="s">
        <v>25</v>
      </c>
      <c r="B232" s="26">
        <f t="shared" si="0"/>
        <v>0</v>
      </c>
      <c r="C232" s="25"/>
      <c r="D232" s="25" t="s">
        <v>25</v>
      </c>
      <c r="E232" s="26">
        <f t="shared" si="1"/>
        <v>0</v>
      </c>
      <c r="F232" s="25"/>
    </row>
    <row r="233" spans="1:6" ht="12.2" customHeight="1" x14ac:dyDescent="0.25">
      <c r="A233" s="25" t="s">
        <v>26</v>
      </c>
      <c r="B233" s="26">
        <f t="shared" si="0"/>
        <v>0</v>
      </c>
      <c r="C233" s="25"/>
      <c r="D233" s="25" t="s">
        <v>26</v>
      </c>
      <c r="E233" s="26">
        <f t="shared" si="1"/>
        <v>0</v>
      </c>
      <c r="F233" s="25"/>
    </row>
    <row r="234" spans="1:6" ht="12.2" customHeight="1" x14ac:dyDescent="0.25">
      <c r="A234" s="25" t="s">
        <v>27</v>
      </c>
      <c r="B234" s="26">
        <f t="shared" si="0"/>
        <v>0</v>
      </c>
      <c r="C234" s="25"/>
      <c r="D234" s="25" t="s">
        <v>27</v>
      </c>
      <c r="E234" s="26">
        <f t="shared" si="1"/>
        <v>0</v>
      </c>
      <c r="F234" s="25"/>
    </row>
    <row r="235" spans="1:6" ht="12.2" customHeight="1" x14ac:dyDescent="0.25">
      <c r="A235" s="25" t="s">
        <v>28</v>
      </c>
      <c r="B235" s="26">
        <f t="shared" si="0"/>
        <v>0</v>
      </c>
      <c r="C235" s="25"/>
      <c r="D235" s="25" t="s">
        <v>28</v>
      </c>
      <c r="E235" s="26">
        <f t="shared" si="1"/>
        <v>0</v>
      </c>
      <c r="F235" s="25"/>
    </row>
    <row r="236" spans="1:6" ht="12.2" customHeight="1" x14ac:dyDescent="0.25">
      <c r="A236" s="25" t="s">
        <v>29</v>
      </c>
      <c r="B236" s="26">
        <f t="shared" si="0"/>
        <v>0</v>
      </c>
      <c r="C236" s="25"/>
      <c r="D236" s="25" t="s">
        <v>29</v>
      </c>
      <c r="E236" s="26">
        <f t="shared" si="1"/>
        <v>0</v>
      </c>
      <c r="F236" s="25"/>
    </row>
    <row r="237" spans="1:6" ht="12.2" customHeight="1" x14ac:dyDescent="0.25">
      <c r="A237" s="25" t="s">
        <v>2</v>
      </c>
      <c r="B237" s="26">
        <f t="shared" si="0"/>
        <v>0</v>
      </c>
      <c r="C237" s="25"/>
      <c r="D237" s="25" t="s">
        <v>2</v>
      </c>
      <c r="E237" s="26">
        <f t="shared" si="1"/>
        <v>0</v>
      </c>
      <c r="F237" s="25"/>
    </row>
    <row r="238" spans="1:6" ht="12.2" customHeight="1" x14ac:dyDescent="0.25">
      <c r="A238" s="22"/>
      <c r="B238" s="31"/>
      <c r="C238" s="22"/>
      <c r="D238" s="22"/>
      <c r="E238" s="31"/>
      <c r="F238" s="22"/>
    </row>
    <row r="239" spans="1:6" ht="12.2" customHeight="1" x14ac:dyDescent="0.25">
      <c r="A239" s="23" t="s">
        <v>30</v>
      </c>
      <c r="B239" s="24" t="s">
        <v>17</v>
      </c>
      <c r="C239" s="24" t="s">
        <v>18</v>
      </c>
      <c r="D239" s="23" t="s">
        <v>30</v>
      </c>
      <c r="E239" s="24" t="s">
        <v>17</v>
      </c>
      <c r="F239" s="24" t="s">
        <v>18</v>
      </c>
    </row>
    <row r="240" spans="1:6" ht="12.2" customHeight="1" x14ac:dyDescent="0.25">
      <c r="A240" s="25" t="s">
        <v>31</v>
      </c>
      <c r="B240" s="26">
        <f t="shared" si="0"/>
        <v>0</v>
      </c>
      <c r="C240" s="25"/>
      <c r="D240" s="25" t="s">
        <v>31</v>
      </c>
      <c r="E240" s="26">
        <f t="shared" si="1"/>
        <v>0</v>
      </c>
      <c r="F240" s="25"/>
    </row>
    <row r="241" spans="1:6" ht="12.2" customHeight="1" x14ac:dyDescent="0.25">
      <c r="A241" s="25" t="s">
        <v>32</v>
      </c>
      <c r="B241" s="26">
        <f t="shared" si="0"/>
        <v>0</v>
      </c>
      <c r="C241" s="25"/>
      <c r="D241" s="25" t="s">
        <v>32</v>
      </c>
      <c r="E241" s="26">
        <f t="shared" si="1"/>
        <v>0</v>
      </c>
      <c r="F241" s="25"/>
    </row>
    <row r="242" spans="1:6" ht="12.2" customHeight="1" x14ac:dyDescent="0.25">
      <c r="A242" s="25" t="s">
        <v>33</v>
      </c>
      <c r="B242" s="26">
        <f t="shared" si="0"/>
        <v>0</v>
      </c>
      <c r="C242" s="25"/>
      <c r="D242" s="25" t="s">
        <v>33</v>
      </c>
      <c r="E242" s="26">
        <f t="shared" si="1"/>
        <v>0</v>
      </c>
      <c r="F242" s="25"/>
    </row>
    <row r="243" spans="1:6" ht="12.2" customHeight="1" x14ac:dyDescent="0.25">
      <c r="A243" s="25" t="s">
        <v>34</v>
      </c>
      <c r="B243" s="26">
        <f t="shared" si="0"/>
        <v>0</v>
      </c>
      <c r="C243" s="25"/>
      <c r="D243" s="25" t="s">
        <v>34</v>
      </c>
      <c r="E243" s="26">
        <f t="shared" si="1"/>
        <v>0</v>
      </c>
      <c r="F243" s="25"/>
    </row>
    <row r="244" spans="1:6" ht="12.2" customHeight="1" x14ac:dyDescent="0.25">
      <c r="A244" s="25" t="s">
        <v>2</v>
      </c>
      <c r="B244" s="26">
        <f t="shared" si="0"/>
        <v>0</v>
      </c>
      <c r="C244" s="25"/>
      <c r="D244" s="25" t="s">
        <v>2</v>
      </c>
      <c r="E244" s="26">
        <f t="shared" si="1"/>
        <v>0</v>
      </c>
      <c r="F244" s="25"/>
    </row>
    <row r="245" spans="1:6" ht="12.2" customHeight="1" x14ac:dyDescent="0.25">
      <c r="A245" s="22"/>
      <c r="B245" s="22"/>
      <c r="C245" s="22"/>
      <c r="D245" s="22"/>
      <c r="E245" s="22"/>
      <c r="F245" s="22"/>
    </row>
    <row r="246" spans="1:6" ht="12.2" customHeight="1" x14ac:dyDescent="0.25">
      <c r="A246" s="28" t="s">
        <v>35</v>
      </c>
      <c r="B246" s="29">
        <f>SUM(B240:B244,B232:B237,B223:B229,B216:B220,B208:B213,B199:B205)</f>
        <v>0</v>
      </c>
      <c r="C246" s="22"/>
      <c r="D246" s="28" t="s">
        <v>35</v>
      </c>
      <c r="E246" s="29">
        <f>SUM(E240:E244,E232:E237,E223:E229,E216:E220,E208:E213,E199:E205)</f>
        <v>0</v>
      </c>
      <c r="F246" s="22"/>
    </row>
    <row r="247" spans="1:6" ht="12.2" customHeight="1" x14ac:dyDescent="0.25">
      <c r="A247" s="28" t="s">
        <v>20</v>
      </c>
      <c r="B247" s="30">
        <f>B246/27</f>
        <v>0</v>
      </c>
      <c r="C247" s="22"/>
      <c r="D247" s="28" t="s">
        <v>20</v>
      </c>
      <c r="E247" s="30">
        <f>E246/27</f>
        <v>0</v>
      </c>
      <c r="F247" s="22"/>
    </row>
    <row r="255" spans="1:6" ht="12.2" customHeight="1" x14ac:dyDescent="0.25">
      <c r="A255" s="22"/>
      <c r="B255" s="22"/>
      <c r="C255" s="22"/>
    </row>
    <row r="256" spans="1:6" ht="12.2" customHeight="1" x14ac:dyDescent="0.25">
      <c r="A256" s="22" t="s">
        <v>60</v>
      </c>
      <c r="B256" s="22"/>
      <c r="C256" s="22"/>
    </row>
    <row r="257" spans="1:3" ht="12.2" customHeight="1" x14ac:dyDescent="0.25">
      <c r="A257" s="22" t="s">
        <v>62</v>
      </c>
      <c r="B257" s="22"/>
      <c r="C257" s="22"/>
    </row>
    <row r="258" spans="1:3" ht="12.2" customHeight="1" x14ac:dyDescent="0.25">
      <c r="A258" s="35" t="s">
        <v>51</v>
      </c>
      <c r="B258" s="35"/>
      <c r="C258" s="35"/>
    </row>
    <row r="259" spans="1:3" ht="12.2" customHeight="1" x14ac:dyDescent="0.25">
      <c r="A259" s="22"/>
      <c r="B259" s="22"/>
      <c r="C259" s="22"/>
    </row>
    <row r="260" spans="1:3" ht="12.2" customHeight="1" x14ac:dyDescent="0.25">
      <c r="A260" s="23" t="s">
        <v>21</v>
      </c>
      <c r="B260" s="24" t="s">
        <v>17</v>
      </c>
      <c r="C260" s="24" t="s">
        <v>18</v>
      </c>
    </row>
    <row r="261" spans="1:3" ht="12.2" customHeight="1" x14ac:dyDescent="0.25">
      <c r="A261" s="25" t="s">
        <v>11</v>
      </c>
      <c r="B261" s="26">
        <f>B199+E199</f>
        <v>0</v>
      </c>
      <c r="C261" s="25"/>
    </row>
    <row r="262" spans="1:3" ht="12.2" customHeight="1" x14ac:dyDescent="0.25">
      <c r="A262" s="25" t="s">
        <v>12</v>
      </c>
      <c r="B262" s="26">
        <f t="shared" ref="B262:B306" si="2">B200+E200</f>
        <v>0</v>
      </c>
      <c r="C262" s="25"/>
    </row>
    <row r="263" spans="1:3" ht="12.2" customHeight="1" x14ac:dyDescent="0.25">
      <c r="A263" s="25" t="s">
        <v>16</v>
      </c>
      <c r="B263" s="26">
        <f t="shared" si="2"/>
        <v>0</v>
      </c>
      <c r="C263" s="25"/>
    </row>
    <row r="264" spans="1:3" ht="12.2" customHeight="1" x14ac:dyDescent="0.25">
      <c r="A264" s="25" t="s">
        <v>1</v>
      </c>
      <c r="B264" s="26">
        <f t="shared" si="2"/>
        <v>0</v>
      </c>
      <c r="C264" s="25"/>
    </row>
    <row r="265" spans="1:3" ht="12.2" customHeight="1" x14ac:dyDescent="0.25">
      <c r="A265" s="25" t="s">
        <v>13</v>
      </c>
      <c r="B265" s="26">
        <f t="shared" si="2"/>
        <v>0</v>
      </c>
      <c r="C265" s="25"/>
    </row>
    <row r="266" spans="1:3" ht="12.2" customHeight="1" x14ac:dyDescent="0.25">
      <c r="A266" s="25" t="s">
        <v>5</v>
      </c>
      <c r="B266" s="26">
        <f t="shared" si="2"/>
        <v>0</v>
      </c>
      <c r="C266" s="25"/>
    </row>
    <row r="267" spans="1:3" ht="12.2" customHeight="1" x14ac:dyDescent="0.25">
      <c r="A267" s="25" t="s">
        <v>2</v>
      </c>
      <c r="B267" s="26">
        <f t="shared" si="2"/>
        <v>0</v>
      </c>
      <c r="C267" s="25"/>
    </row>
    <row r="268" spans="1:3" ht="12.2" customHeight="1" x14ac:dyDescent="0.25">
      <c r="A268" s="22"/>
      <c r="B268" s="31"/>
      <c r="C268" s="22"/>
    </row>
    <row r="269" spans="1:3" ht="12.2" customHeight="1" x14ac:dyDescent="0.25">
      <c r="A269" s="23" t="s">
        <v>3</v>
      </c>
      <c r="B269" s="24" t="s">
        <v>17</v>
      </c>
      <c r="C269" s="24" t="s">
        <v>18</v>
      </c>
    </row>
    <row r="270" spans="1:3" ht="12.2" customHeight="1" x14ac:dyDescent="0.25">
      <c r="A270" s="25" t="s">
        <v>14</v>
      </c>
      <c r="B270" s="26">
        <f t="shared" si="2"/>
        <v>0</v>
      </c>
      <c r="C270" s="25"/>
    </row>
    <row r="271" spans="1:3" ht="12.2" customHeight="1" x14ac:dyDescent="0.25">
      <c r="A271" s="25" t="s">
        <v>4</v>
      </c>
      <c r="B271" s="26">
        <f t="shared" si="2"/>
        <v>0</v>
      </c>
      <c r="C271" s="25"/>
    </row>
    <row r="272" spans="1:3" ht="12.2" customHeight="1" x14ac:dyDescent="0.25">
      <c r="A272" s="25" t="s">
        <v>1</v>
      </c>
      <c r="B272" s="26">
        <f t="shared" si="2"/>
        <v>0</v>
      </c>
      <c r="C272" s="25"/>
    </row>
    <row r="273" spans="1:3" ht="12.2" customHeight="1" x14ac:dyDescent="0.25">
      <c r="A273" s="25" t="s">
        <v>15</v>
      </c>
      <c r="B273" s="26">
        <f t="shared" si="2"/>
        <v>0</v>
      </c>
      <c r="C273" s="25"/>
    </row>
    <row r="274" spans="1:3" ht="12.2" customHeight="1" x14ac:dyDescent="0.25">
      <c r="A274" s="25" t="s">
        <v>5</v>
      </c>
      <c r="B274" s="26">
        <f t="shared" si="2"/>
        <v>0</v>
      </c>
      <c r="C274" s="25"/>
    </row>
    <row r="275" spans="1:3" ht="12.2" customHeight="1" x14ac:dyDescent="0.25">
      <c r="A275" s="25" t="s">
        <v>2</v>
      </c>
      <c r="B275" s="26">
        <f t="shared" si="2"/>
        <v>0</v>
      </c>
      <c r="C275" s="25"/>
    </row>
    <row r="276" spans="1:3" ht="12.2" customHeight="1" x14ac:dyDescent="0.25">
      <c r="A276" s="22"/>
      <c r="B276" s="31"/>
      <c r="C276" s="22"/>
    </row>
    <row r="277" spans="1:3" ht="12.2" customHeight="1" x14ac:dyDescent="0.25">
      <c r="A277" s="23" t="s">
        <v>6</v>
      </c>
      <c r="B277" s="24" t="s">
        <v>17</v>
      </c>
      <c r="C277" s="24" t="s">
        <v>18</v>
      </c>
    </row>
    <row r="278" spans="1:3" ht="12.2" customHeight="1" x14ac:dyDescent="0.25">
      <c r="A278" s="25" t="s">
        <v>7</v>
      </c>
      <c r="B278" s="26">
        <f t="shared" si="2"/>
        <v>0</v>
      </c>
      <c r="C278" s="25"/>
    </row>
    <row r="279" spans="1:3" ht="12.2" customHeight="1" x14ac:dyDescent="0.25">
      <c r="A279" s="25" t="s">
        <v>8</v>
      </c>
      <c r="B279" s="26">
        <f t="shared" si="2"/>
        <v>0</v>
      </c>
      <c r="C279" s="25"/>
    </row>
    <row r="280" spans="1:3" ht="12.2" customHeight="1" x14ac:dyDescent="0.25">
      <c r="A280" s="25" t="s">
        <v>15</v>
      </c>
      <c r="B280" s="26">
        <f t="shared" si="2"/>
        <v>0</v>
      </c>
      <c r="C280" s="25"/>
    </row>
    <row r="281" spans="1:3" ht="12.2" customHeight="1" x14ac:dyDescent="0.25">
      <c r="A281" s="25" t="s">
        <v>9</v>
      </c>
      <c r="B281" s="26">
        <f t="shared" si="2"/>
        <v>0</v>
      </c>
      <c r="C281" s="25"/>
    </row>
    <row r="282" spans="1:3" ht="12.2" customHeight="1" x14ac:dyDescent="0.25">
      <c r="A282" s="25" t="s">
        <v>10</v>
      </c>
      <c r="B282" s="26">
        <f t="shared" si="2"/>
        <v>0</v>
      </c>
      <c r="C282" s="25"/>
    </row>
    <row r="283" spans="1:3" ht="12.2" customHeight="1" x14ac:dyDescent="0.25">
      <c r="A283" s="22"/>
      <c r="B283" s="31"/>
      <c r="C283" s="22"/>
    </row>
    <row r="284" spans="1:3" ht="12.2" customHeight="1" x14ac:dyDescent="0.25">
      <c r="A284" s="23" t="s">
        <v>22</v>
      </c>
      <c r="B284" s="24" t="s">
        <v>17</v>
      </c>
      <c r="C284" s="24" t="s">
        <v>18</v>
      </c>
    </row>
    <row r="285" spans="1:3" ht="12.2" customHeight="1" x14ac:dyDescent="0.25">
      <c r="A285" s="25" t="s">
        <v>11</v>
      </c>
      <c r="B285" s="26">
        <f t="shared" si="2"/>
        <v>0</v>
      </c>
      <c r="C285" s="25"/>
    </row>
    <row r="286" spans="1:3" ht="12.2" customHeight="1" x14ac:dyDescent="0.25">
      <c r="A286" s="25" t="s">
        <v>23</v>
      </c>
      <c r="B286" s="26">
        <f t="shared" si="2"/>
        <v>0</v>
      </c>
      <c r="C286" s="25"/>
    </row>
    <row r="287" spans="1:3" ht="12.2" customHeight="1" x14ac:dyDescent="0.25">
      <c r="A287" s="25" t="s">
        <v>16</v>
      </c>
      <c r="B287" s="26">
        <f t="shared" si="2"/>
        <v>0</v>
      </c>
      <c r="C287" s="25"/>
    </row>
    <row r="288" spans="1:3" ht="12.2" customHeight="1" x14ac:dyDescent="0.25">
      <c r="A288" s="25" t="s">
        <v>1</v>
      </c>
      <c r="B288" s="26">
        <f t="shared" si="2"/>
        <v>0</v>
      </c>
      <c r="C288" s="25"/>
    </row>
    <row r="289" spans="1:3" ht="12.2" customHeight="1" x14ac:dyDescent="0.25">
      <c r="A289" s="25" t="s">
        <v>13</v>
      </c>
      <c r="B289" s="26">
        <f t="shared" si="2"/>
        <v>0</v>
      </c>
      <c r="C289" s="25"/>
    </row>
    <row r="290" spans="1:3" ht="12.2" customHeight="1" x14ac:dyDescent="0.25">
      <c r="A290" s="25" t="s">
        <v>5</v>
      </c>
      <c r="B290" s="26">
        <f t="shared" si="2"/>
        <v>0</v>
      </c>
      <c r="C290" s="25"/>
    </row>
    <row r="291" spans="1:3" ht="12.2" customHeight="1" x14ac:dyDescent="0.25">
      <c r="A291" s="25" t="s">
        <v>2</v>
      </c>
      <c r="B291" s="26">
        <f t="shared" si="2"/>
        <v>0</v>
      </c>
      <c r="C291" s="25"/>
    </row>
    <row r="292" spans="1:3" ht="12.2" customHeight="1" x14ac:dyDescent="0.25">
      <c r="A292" s="22"/>
      <c r="B292" s="31"/>
      <c r="C292" s="22"/>
    </row>
    <row r="293" spans="1:3" ht="12.2" customHeight="1" x14ac:dyDescent="0.25">
      <c r="A293" s="23" t="s">
        <v>24</v>
      </c>
      <c r="B293" s="24" t="s">
        <v>17</v>
      </c>
      <c r="C293" s="24" t="s">
        <v>18</v>
      </c>
    </row>
    <row r="294" spans="1:3" ht="12.2" customHeight="1" x14ac:dyDescent="0.25">
      <c r="A294" s="25" t="s">
        <v>25</v>
      </c>
      <c r="B294" s="26">
        <f t="shared" si="2"/>
        <v>0</v>
      </c>
      <c r="C294" s="25"/>
    </row>
    <row r="295" spans="1:3" ht="12.2" customHeight="1" x14ac:dyDescent="0.25">
      <c r="A295" s="25" t="s">
        <v>26</v>
      </c>
      <c r="B295" s="26">
        <f t="shared" si="2"/>
        <v>0</v>
      </c>
      <c r="C295" s="25"/>
    </row>
    <row r="296" spans="1:3" ht="12.2" customHeight="1" x14ac:dyDescent="0.25">
      <c r="A296" s="25" t="s">
        <v>27</v>
      </c>
      <c r="B296" s="26">
        <f t="shared" si="2"/>
        <v>0</v>
      </c>
      <c r="C296" s="25"/>
    </row>
    <row r="297" spans="1:3" ht="12.2" customHeight="1" x14ac:dyDescent="0.25">
      <c r="A297" s="25" t="s">
        <v>28</v>
      </c>
      <c r="B297" s="26">
        <f t="shared" si="2"/>
        <v>0</v>
      </c>
      <c r="C297" s="25"/>
    </row>
    <row r="298" spans="1:3" ht="12.2" customHeight="1" x14ac:dyDescent="0.25">
      <c r="A298" s="25" t="s">
        <v>29</v>
      </c>
      <c r="B298" s="26">
        <f t="shared" si="2"/>
        <v>0</v>
      </c>
      <c r="C298" s="25"/>
    </row>
    <row r="299" spans="1:3" ht="12.2" customHeight="1" x14ac:dyDescent="0.25">
      <c r="A299" s="25" t="s">
        <v>2</v>
      </c>
      <c r="B299" s="26">
        <f t="shared" si="2"/>
        <v>0</v>
      </c>
      <c r="C299" s="25"/>
    </row>
    <row r="300" spans="1:3" ht="12.2" customHeight="1" x14ac:dyDescent="0.25">
      <c r="A300" s="22"/>
      <c r="B300" s="31"/>
      <c r="C300" s="22"/>
    </row>
    <row r="301" spans="1:3" ht="12.2" customHeight="1" x14ac:dyDescent="0.25">
      <c r="A301" s="23" t="s">
        <v>30</v>
      </c>
      <c r="B301" s="24" t="s">
        <v>17</v>
      </c>
      <c r="C301" s="24" t="s">
        <v>18</v>
      </c>
    </row>
    <row r="302" spans="1:3" ht="12.2" customHeight="1" x14ac:dyDescent="0.25">
      <c r="A302" s="25" t="s">
        <v>31</v>
      </c>
      <c r="B302" s="26">
        <f t="shared" si="2"/>
        <v>0</v>
      </c>
      <c r="C302" s="25"/>
    </row>
    <row r="303" spans="1:3" ht="12.2" customHeight="1" x14ac:dyDescent="0.25">
      <c r="A303" s="25" t="s">
        <v>32</v>
      </c>
      <c r="B303" s="26">
        <f t="shared" si="2"/>
        <v>0</v>
      </c>
      <c r="C303" s="25"/>
    </row>
    <row r="304" spans="1:3" ht="12.2" customHeight="1" x14ac:dyDescent="0.25">
      <c r="A304" s="25" t="s">
        <v>33</v>
      </c>
      <c r="B304" s="26">
        <f t="shared" si="2"/>
        <v>0</v>
      </c>
      <c r="C304" s="25"/>
    </row>
    <row r="305" spans="1:3" ht="12.2" customHeight="1" x14ac:dyDescent="0.25">
      <c r="A305" s="25" t="s">
        <v>34</v>
      </c>
      <c r="B305" s="26">
        <f t="shared" si="2"/>
        <v>0</v>
      </c>
      <c r="C305" s="25"/>
    </row>
    <row r="306" spans="1:3" ht="12.2" customHeight="1" x14ac:dyDescent="0.25">
      <c r="A306" s="25" t="s">
        <v>2</v>
      </c>
      <c r="B306" s="26">
        <f t="shared" si="2"/>
        <v>0</v>
      </c>
      <c r="C306" s="25"/>
    </row>
    <row r="307" spans="1:3" ht="12.2" customHeight="1" x14ac:dyDescent="0.25">
      <c r="A307" s="22"/>
      <c r="B307" s="22"/>
      <c r="C307" s="22"/>
    </row>
    <row r="308" spans="1:3" ht="12.2" customHeight="1" x14ac:dyDescent="0.25">
      <c r="A308" s="28" t="s">
        <v>35</v>
      </c>
      <c r="B308" s="29">
        <f>SUM(B302:B306,B294:B299,B285:B291,B278:B282,B270:B275,B261:B267)</f>
        <v>0</v>
      </c>
      <c r="C308" s="22"/>
    </row>
    <row r="309" spans="1:3" ht="12.2" customHeight="1" x14ac:dyDescent="0.25">
      <c r="A309" s="28" t="s">
        <v>20</v>
      </c>
      <c r="B309" s="30">
        <f>B308/54</f>
        <v>0</v>
      </c>
      <c r="C309" s="22"/>
    </row>
  </sheetData>
  <mergeCells count="9">
    <mergeCell ref="D10:F10"/>
    <mergeCell ref="D72:F72"/>
    <mergeCell ref="D134:F134"/>
    <mergeCell ref="D196:F196"/>
    <mergeCell ref="A258:C258"/>
    <mergeCell ref="A10:C10"/>
    <mergeCell ref="A72:C72"/>
    <mergeCell ref="A134:C134"/>
    <mergeCell ref="A196:C19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F05C4-62CC-460F-9B94-7FFCE7BCC869}">
  <dimension ref="A7:F309"/>
  <sheetViews>
    <sheetView workbookViewId="0">
      <selection activeCell="D1" sqref="D1"/>
    </sheetView>
  </sheetViews>
  <sheetFormatPr defaultRowHeight="12.2" customHeight="1" x14ac:dyDescent="0.25"/>
  <cols>
    <col min="1" max="1" width="38.85546875" customWidth="1"/>
    <col min="2" max="2" width="10.7109375" customWidth="1"/>
    <col min="3" max="3" width="37.140625" customWidth="1"/>
    <col min="4" max="4" width="38.7109375" customWidth="1"/>
    <col min="5" max="5" width="10.7109375" customWidth="1"/>
    <col min="6" max="6" width="37.140625" customWidth="1"/>
  </cols>
  <sheetData>
    <row r="7" spans="1:6" ht="12.2" customHeight="1" x14ac:dyDescent="0.25">
      <c r="A7" s="22"/>
      <c r="B7" s="22"/>
      <c r="C7" s="22"/>
      <c r="D7" s="22"/>
      <c r="E7" s="22"/>
      <c r="F7" s="22"/>
    </row>
    <row r="8" spans="1:6" ht="12.2" customHeight="1" x14ac:dyDescent="0.25">
      <c r="A8" s="22" t="s">
        <v>60</v>
      </c>
      <c r="B8" s="22"/>
      <c r="C8" s="22" t="s">
        <v>56</v>
      </c>
      <c r="D8" s="22" t="s">
        <v>60</v>
      </c>
      <c r="E8" s="22"/>
      <c r="F8" s="22" t="s">
        <v>56</v>
      </c>
    </row>
    <row r="9" spans="1:6" ht="12.2" customHeight="1" x14ac:dyDescent="0.25">
      <c r="A9" s="22" t="s">
        <v>61</v>
      </c>
      <c r="B9" s="22"/>
      <c r="C9" s="22"/>
      <c r="D9" s="22" t="s">
        <v>61</v>
      </c>
      <c r="E9" s="22"/>
      <c r="F9" s="22"/>
    </row>
    <row r="10" spans="1:6" ht="12.2" customHeight="1" x14ac:dyDescent="0.25">
      <c r="A10" s="35" t="s">
        <v>51</v>
      </c>
      <c r="B10" s="35"/>
      <c r="C10" s="35"/>
      <c r="D10" s="35" t="s">
        <v>51</v>
      </c>
      <c r="E10" s="35"/>
      <c r="F10" s="35"/>
    </row>
    <row r="11" spans="1:6" ht="12.2" customHeight="1" x14ac:dyDescent="0.25">
      <c r="A11" s="22"/>
      <c r="B11" s="22"/>
      <c r="C11" s="22"/>
      <c r="D11" s="22"/>
      <c r="E11" s="22"/>
      <c r="F11" s="22"/>
    </row>
    <row r="12" spans="1:6" ht="12.2" customHeight="1" x14ac:dyDescent="0.25">
      <c r="A12" s="23" t="s">
        <v>21</v>
      </c>
      <c r="B12" s="24" t="s">
        <v>17</v>
      </c>
      <c r="C12" s="24" t="s">
        <v>18</v>
      </c>
      <c r="D12" s="23" t="s">
        <v>21</v>
      </c>
      <c r="E12" s="24" t="s">
        <v>17</v>
      </c>
      <c r="F12" s="24" t="s">
        <v>18</v>
      </c>
    </row>
    <row r="13" spans="1:6" ht="12.2" customHeight="1" x14ac:dyDescent="0.25">
      <c r="A13" s="25" t="s">
        <v>11</v>
      </c>
      <c r="B13" s="26"/>
      <c r="C13" s="25"/>
      <c r="D13" s="25" t="s">
        <v>11</v>
      </c>
      <c r="E13" s="26"/>
      <c r="F13" s="25"/>
    </row>
    <row r="14" spans="1:6" ht="12.2" customHeight="1" x14ac:dyDescent="0.25">
      <c r="A14" s="25" t="s">
        <v>12</v>
      </c>
      <c r="B14" s="26"/>
      <c r="C14" s="25"/>
      <c r="D14" s="25" t="s">
        <v>12</v>
      </c>
      <c r="E14" s="26"/>
      <c r="F14" s="25"/>
    </row>
    <row r="15" spans="1:6" ht="12.2" customHeight="1" x14ac:dyDescent="0.25">
      <c r="A15" s="25" t="s">
        <v>16</v>
      </c>
      <c r="B15" s="26"/>
      <c r="C15" s="25"/>
      <c r="D15" s="25" t="s">
        <v>16</v>
      </c>
      <c r="E15" s="26"/>
      <c r="F15" s="25"/>
    </row>
    <row r="16" spans="1:6" ht="12.2" customHeight="1" x14ac:dyDescent="0.25">
      <c r="A16" s="25" t="s">
        <v>1</v>
      </c>
      <c r="B16" s="26"/>
      <c r="C16" s="25"/>
      <c r="D16" s="25" t="s">
        <v>1</v>
      </c>
      <c r="E16" s="26"/>
      <c r="F16" s="25"/>
    </row>
    <row r="17" spans="1:6" ht="12.2" customHeight="1" x14ac:dyDescent="0.25">
      <c r="A17" s="25" t="s">
        <v>13</v>
      </c>
      <c r="B17" s="26"/>
      <c r="C17" s="25"/>
      <c r="D17" s="25" t="s">
        <v>13</v>
      </c>
      <c r="E17" s="26"/>
      <c r="F17" s="25"/>
    </row>
    <row r="18" spans="1:6" ht="12.2" customHeight="1" x14ac:dyDescent="0.25">
      <c r="A18" s="25" t="s">
        <v>5</v>
      </c>
      <c r="B18" s="26"/>
      <c r="C18" s="25"/>
      <c r="D18" s="25" t="s">
        <v>5</v>
      </c>
      <c r="E18" s="26"/>
      <c r="F18" s="25"/>
    </row>
    <row r="19" spans="1:6" ht="12.2" customHeight="1" x14ac:dyDescent="0.25">
      <c r="A19" s="25" t="s">
        <v>2</v>
      </c>
      <c r="B19" s="26"/>
      <c r="C19" s="25"/>
      <c r="D19" s="25" t="s">
        <v>2</v>
      </c>
      <c r="E19" s="26"/>
      <c r="F19" s="25"/>
    </row>
    <row r="20" spans="1:6" ht="12.2" customHeight="1" x14ac:dyDescent="0.25">
      <c r="A20" s="22"/>
      <c r="B20" s="27"/>
      <c r="C20" s="22"/>
      <c r="D20" s="22"/>
      <c r="E20" s="27"/>
      <c r="F20" s="22"/>
    </row>
    <row r="21" spans="1:6" ht="12.2" customHeight="1" x14ac:dyDescent="0.25">
      <c r="A21" s="23" t="s">
        <v>3</v>
      </c>
      <c r="B21" s="24" t="s">
        <v>17</v>
      </c>
      <c r="C21" s="24" t="s">
        <v>18</v>
      </c>
      <c r="D21" s="23" t="s">
        <v>3</v>
      </c>
      <c r="E21" s="24" t="s">
        <v>17</v>
      </c>
      <c r="F21" s="24" t="s">
        <v>18</v>
      </c>
    </row>
    <row r="22" spans="1:6" ht="12.2" customHeight="1" x14ac:dyDescent="0.25">
      <c r="A22" s="25" t="s">
        <v>14</v>
      </c>
      <c r="B22" s="26"/>
      <c r="C22" s="25"/>
      <c r="D22" s="25" t="s">
        <v>14</v>
      </c>
      <c r="E22" s="26"/>
      <c r="F22" s="25"/>
    </row>
    <row r="23" spans="1:6" ht="12.2" customHeight="1" x14ac:dyDescent="0.25">
      <c r="A23" s="25" t="s">
        <v>4</v>
      </c>
      <c r="B23" s="26"/>
      <c r="C23" s="25"/>
      <c r="D23" s="25" t="s">
        <v>4</v>
      </c>
      <c r="E23" s="26"/>
      <c r="F23" s="25"/>
    </row>
    <row r="24" spans="1:6" ht="12.2" customHeight="1" x14ac:dyDescent="0.25">
      <c r="A24" s="25" t="s">
        <v>1</v>
      </c>
      <c r="B24" s="26"/>
      <c r="C24" s="25"/>
      <c r="D24" s="25" t="s">
        <v>1</v>
      </c>
      <c r="E24" s="26"/>
      <c r="F24" s="25"/>
    </row>
    <row r="25" spans="1:6" ht="12.2" customHeight="1" x14ac:dyDescent="0.25">
      <c r="A25" s="25" t="s">
        <v>15</v>
      </c>
      <c r="B25" s="26"/>
      <c r="C25" s="25"/>
      <c r="D25" s="25" t="s">
        <v>15</v>
      </c>
      <c r="E25" s="26"/>
      <c r="F25" s="25"/>
    </row>
    <row r="26" spans="1:6" ht="12.2" customHeight="1" x14ac:dyDescent="0.25">
      <c r="A26" s="25" t="s">
        <v>5</v>
      </c>
      <c r="B26" s="26"/>
      <c r="C26" s="25"/>
      <c r="D26" s="25" t="s">
        <v>5</v>
      </c>
      <c r="E26" s="26"/>
      <c r="F26" s="25"/>
    </row>
    <row r="27" spans="1:6" ht="12.2" customHeight="1" x14ac:dyDescent="0.25">
      <c r="A27" s="25" t="s">
        <v>2</v>
      </c>
      <c r="B27" s="26"/>
      <c r="C27" s="25"/>
      <c r="D27" s="25" t="s">
        <v>2</v>
      </c>
      <c r="E27" s="26"/>
      <c r="F27" s="25"/>
    </row>
    <row r="28" spans="1:6" ht="12.2" customHeight="1" x14ac:dyDescent="0.25">
      <c r="A28" s="22"/>
      <c r="B28" s="27"/>
      <c r="C28" s="22"/>
      <c r="D28" s="22"/>
      <c r="E28" s="27"/>
      <c r="F28" s="22"/>
    </row>
    <row r="29" spans="1:6" ht="12.2" customHeight="1" x14ac:dyDescent="0.25">
      <c r="A29" s="23" t="s">
        <v>6</v>
      </c>
      <c r="B29" s="24" t="s">
        <v>17</v>
      </c>
      <c r="C29" s="24" t="s">
        <v>18</v>
      </c>
      <c r="D29" s="23" t="s">
        <v>6</v>
      </c>
      <c r="E29" s="24" t="s">
        <v>17</v>
      </c>
      <c r="F29" s="24" t="s">
        <v>18</v>
      </c>
    </row>
    <row r="30" spans="1:6" ht="12.2" customHeight="1" x14ac:dyDescent="0.25">
      <c r="A30" s="25" t="s">
        <v>7</v>
      </c>
      <c r="B30" s="26"/>
      <c r="C30" s="25"/>
      <c r="D30" s="25" t="s">
        <v>7</v>
      </c>
      <c r="E30" s="26"/>
      <c r="F30" s="25"/>
    </row>
    <row r="31" spans="1:6" ht="12.2" customHeight="1" x14ac:dyDescent="0.25">
      <c r="A31" s="25" t="s">
        <v>8</v>
      </c>
      <c r="B31" s="26"/>
      <c r="C31" s="25"/>
      <c r="D31" s="25" t="s">
        <v>8</v>
      </c>
      <c r="E31" s="26"/>
      <c r="F31" s="25"/>
    </row>
    <row r="32" spans="1:6" ht="12.2" customHeight="1" x14ac:dyDescent="0.25">
      <c r="A32" s="25" t="s">
        <v>15</v>
      </c>
      <c r="B32" s="26"/>
      <c r="C32" s="25"/>
      <c r="D32" s="25" t="s">
        <v>15</v>
      </c>
      <c r="E32" s="26"/>
      <c r="F32" s="25"/>
    </row>
    <row r="33" spans="1:6" ht="12.2" customHeight="1" x14ac:dyDescent="0.25">
      <c r="A33" s="25" t="s">
        <v>9</v>
      </c>
      <c r="B33" s="26"/>
      <c r="C33" s="25"/>
      <c r="D33" s="25" t="s">
        <v>9</v>
      </c>
      <c r="E33" s="26"/>
      <c r="F33" s="25"/>
    </row>
    <row r="34" spans="1:6" ht="12.2" customHeight="1" x14ac:dyDescent="0.25">
      <c r="A34" s="25" t="s">
        <v>10</v>
      </c>
      <c r="B34" s="26"/>
      <c r="C34" s="25"/>
      <c r="D34" s="25" t="s">
        <v>10</v>
      </c>
      <c r="E34" s="26"/>
      <c r="F34" s="25"/>
    </row>
    <row r="35" spans="1:6" ht="12.2" customHeight="1" x14ac:dyDescent="0.25">
      <c r="A35" s="22"/>
      <c r="B35" s="27"/>
      <c r="C35" s="22"/>
      <c r="D35" s="22"/>
      <c r="E35" s="27"/>
      <c r="F35" s="22"/>
    </row>
    <row r="36" spans="1:6" ht="12.2" customHeight="1" x14ac:dyDescent="0.25">
      <c r="A36" s="23" t="s">
        <v>22</v>
      </c>
      <c r="B36" s="24" t="s">
        <v>17</v>
      </c>
      <c r="C36" s="24" t="s">
        <v>18</v>
      </c>
      <c r="D36" s="23" t="s">
        <v>22</v>
      </c>
      <c r="E36" s="24" t="s">
        <v>17</v>
      </c>
      <c r="F36" s="24" t="s">
        <v>18</v>
      </c>
    </row>
    <row r="37" spans="1:6" ht="12.2" customHeight="1" x14ac:dyDescent="0.25">
      <c r="A37" s="25" t="s">
        <v>11</v>
      </c>
      <c r="B37" s="26"/>
      <c r="C37" s="25"/>
      <c r="D37" s="25" t="s">
        <v>11</v>
      </c>
      <c r="E37" s="26"/>
      <c r="F37" s="25"/>
    </row>
    <row r="38" spans="1:6" ht="12.2" customHeight="1" x14ac:dyDescent="0.25">
      <c r="A38" s="25" t="s">
        <v>23</v>
      </c>
      <c r="B38" s="26"/>
      <c r="C38" s="25"/>
      <c r="D38" s="25" t="s">
        <v>23</v>
      </c>
      <c r="E38" s="26"/>
      <c r="F38" s="25"/>
    </row>
    <row r="39" spans="1:6" ht="12.2" customHeight="1" x14ac:dyDescent="0.25">
      <c r="A39" s="25" t="s">
        <v>16</v>
      </c>
      <c r="B39" s="26"/>
      <c r="C39" s="25"/>
      <c r="D39" s="25" t="s">
        <v>16</v>
      </c>
      <c r="E39" s="26"/>
      <c r="F39" s="25"/>
    </row>
    <row r="40" spans="1:6" ht="12.2" customHeight="1" x14ac:dyDescent="0.25">
      <c r="A40" s="25" t="s">
        <v>1</v>
      </c>
      <c r="B40" s="26"/>
      <c r="C40" s="25"/>
      <c r="D40" s="25" t="s">
        <v>1</v>
      </c>
      <c r="E40" s="26"/>
      <c r="F40" s="25"/>
    </row>
    <row r="41" spans="1:6" ht="12.2" customHeight="1" x14ac:dyDescent="0.25">
      <c r="A41" s="25" t="s">
        <v>13</v>
      </c>
      <c r="B41" s="26"/>
      <c r="C41" s="25"/>
      <c r="D41" s="25" t="s">
        <v>13</v>
      </c>
      <c r="E41" s="26"/>
      <c r="F41" s="25"/>
    </row>
    <row r="42" spans="1:6" ht="12.2" customHeight="1" x14ac:dyDescent="0.25">
      <c r="A42" s="25" t="s">
        <v>5</v>
      </c>
      <c r="B42" s="26"/>
      <c r="C42" s="25"/>
      <c r="D42" s="25" t="s">
        <v>5</v>
      </c>
      <c r="E42" s="26"/>
      <c r="F42" s="25"/>
    </row>
    <row r="43" spans="1:6" ht="12.2" customHeight="1" x14ac:dyDescent="0.25">
      <c r="A43" s="25" t="s">
        <v>2</v>
      </c>
      <c r="B43" s="26"/>
      <c r="C43" s="25"/>
      <c r="D43" s="25" t="s">
        <v>2</v>
      </c>
      <c r="E43" s="26"/>
      <c r="F43" s="25"/>
    </row>
    <row r="44" spans="1:6" ht="12.2" customHeight="1" x14ac:dyDescent="0.25">
      <c r="A44" s="22"/>
      <c r="B44" s="22"/>
      <c r="C44" s="22"/>
      <c r="D44" s="22"/>
      <c r="E44" s="22"/>
      <c r="F44" s="22"/>
    </row>
    <row r="45" spans="1:6" ht="12.2" customHeight="1" x14ac:dyDescent="0.25">
      <c r="A45" s="23" t="s">
        <v>24</v>
      </c>
      <c r="B45" s="24" t="s">
        <v>17</v>
      </c>
      <c r="C45" s="24" t="s">
        <v>18</v>
      </c>
      <c r="D45" s="23" t="s">
        <v>24</v>
      </c>
      <c r="E45" s="24" t="s">
        <v>17</v>
      </c>
      <c r="F45" s="24" t="s">
        <v>18</v>
      </c>
    </row>
    <row r="46" spans="1:6" ht="12.2" customHeight="1" x14ac:dyDescent="0.25">
      <c r="A46" s="25" t="s">
        <v>25</v>
      </c>
      <c r="B46" s="26"/>
      <c r="C46" s="25"/>
      <c r="D46" s="25" t="s">
        <v>25</v>
      </c>
      <c r="E46" s="26"/>
      <c r="F46" s="25"/>
    </row>
    <row r="47" spans="1:6" ht="12.2" customHeight="1" x14ac:dyDescent="0.25">
      <c r="A47" s="25" t="s">
        <v>26</v>
      </c>
      <c r="B47" s="26"/>
      <c r="C47" s="25"/>
      <c r="D47" s="25" t="s">
        <v>26</v>
      </c>
      <c r="E47" s="26"/>
      <c r="F47" s="25"/>
    </row>
    <row r="48" spans="1:6" ht="12.2" customHeight="1" x14ac:dyDescent="0.25">
      <c r="A48" s="25" t="s">
        <v>27</v>
      </c>
      <c r="B48" s="26"/>
      <c r="C48" s="25"/>
      <c r="D48" s="25" t="s">
        <v>27</v>
      </c>
      <c r="E48" s="26"/>
      <c r="F48" s="25"/>
    </row>
    <row r="49" spans="1:6" ht="12.2" customHeight="1" x14ac:dyDescent="0.25">
      <c r="A49" s="25" t="s">
        <v>28</v>
      </c>
      <c r="B49" s="26"/>
      <c r="C49" s="25"/>
      <c r="D49" s="25" t="s">
        <v>28</v>
      </c>
      <c r="E49" s="26"/>
      <c r="F49" s="25"/>
    </row>
    <row r="50" spans="1:6" ht="12.2" customHeight="1" x14ac:dyDescent="0.25">
      <c r="A50" s="25" t="s">
        <v>29</v>
      </c>
      <c r="B50" s="26"/>
      <c r="C50" s="25"/>
      <c r="D50" s="25" t="s">
        <v>29</v>
      </c>
      <c r="E50" s="26"/>
      <c r="F50" s="25"/>
    </row>
    <row r="51" spans="1:6" ht="12.2" customHeight="1" x14ac:dyDescent="0.25">
      <c r="A51" s="25" t="s">
        <v>2</v>
      </c>
      <c r="B51" s="26"/>
      <c r="C51" s="25"/>
      <c r="D51" s="25" t="s">
        <v>2</v>
      </c>
      <c r="E51" s="26"/>
      <c r="F51" s="25"/>
    </row>
    <row r="52" spans="1:6" ht="12.2" customHeight="1" x14ac:dyDescent="0.25">
      <c r="A52" s="22"/>
      <c r="B52" s="22"/>
      <c r="C52" s="22"/>
      <c r="D52" s="22"/>
      <c r="E52" s="22"/>
      <c r="F52" s="22"/>
    </row>
    <row r="53" spans="1:6" ht="12.2" customHeight="1" x14ac:dyDescent="0.25">
      <c r="A53" s="23" t="s">
        <v>30</v>
      </c>
      <c r="B53" s="24" t="s">
        <v>17</v>
      </c>
      <c r="C53" s="24" t="s">
        <v>18</v>
      </c>
      <c r="D53" s="23" t="s">
        <v>30</v>
      </c>
      <c r="E53" s="24" t="s">
        <v>17</v>
      </c>
      <c r="F53" s="24" t="s">
        <v>18</v>
      </c>
    </row>
    <row r="54" spans="1:6" ht="12.2" customHeight="1" x14ac:dyDescent="0.25">
      <c r="A54" s="25" t="s">
        <v>31</v>
      </c>
      <c r="B54" s="26"/>
      <c r="C54" s="25"/>
      <c r="D54" s="25" t="s">
        <v>31</v>
      </c>
      <c r="E54" s="26"/>
      <c r="F54" s="25"/>
    </row>
    <row r="55" spans="1:6" ht="12.2" customHeight="1" x14ac:dyDescent="0.25">
      <c r="A55" s="25" t="s">
        <v>32</v>
      </c>
      <c r="B55" s="26"/>
      <c r="C55" s="25"/>
      <c r="D55" s="25" t="s">
        <v>32</v>
      </c>
      <c r="E55" s="26"/>
      <c r="F55" s="25"/>
    </row>
    <row r="56" spans="1:6" ht="12.2" customHeight="1" x14ac:dyDescent="0.25">
      <c r="A56" s="25" t="s">
        <v>33</v>
      </c>
      <c r="B56" s="26"/>
      <c r="C56" s="25"/>
      <c r="D56" s="25" t="s">
        <v>33</v>
      </c>
      <c r="E56" s="26"/>
      <c r="F56" s="25"/>
    </row>
    <row r="57" spans="1:6" ht="12.2" customHeight="1" x14ac:dyDescent="0.25">
      <c r="A57" s="25" t="s">
        <v>34</v>
      </c>
      <c r="B57" s="26"/>
      <c r="C57" s="25"/>
      <c r="D57" s="25" t="s">
        <v>34</v>
      </c>
      <c r="E57" s="26"/>
      <c r="F57" s="25"/>
    </row>
    <row r="58" spans="1:6" ht="12.2" customHeight="1" x14ac:dyDescent="0.25">
      <c r="A58" s="25" t="s">
        <v>2</v>
      </c>
      <c r="B58" s="26"/>
      <c r="C58" s="25"/>
      <c r="D58" s="25" t="s">
        <v>2</v>
      </c>
      <c r="E58" s="26"/>
      <c r="F58" s="25"/>
    </row>
    <row r="59" spans="1:6" ht="12.2" customHeight="1" x14ac:dyDescent="0.25">
      <c r="A59" s="22"/>
      <c r="B59" s="22"/>
      <c r="C59" s="22"/>
      <c r="D59" s="22"/>
      <c r="E59" s="22"/>
      <c r="F59" s="22"/>
    </row>
    <row r="60" spans="1:6" ht="12.2" customHeight="1" x14ac:dyDescent="0.25">
      <c r="A60" s="28" t="s">
        <v>35</v>
      </c>
      <c r="B60" s="29">
        <f>SUM(B54:B58,B46:B51,B37:B43,B30:B34,B22:B27,B13:B19)</f>
        <v>0</v>
      </c>
      <c r="C60" s="22"/>
      <c r="D60" s="28" t="s">
        <v>35</v>
      </c>
      <c r="E60" s="29">
        <f>SUM(E54:E58,E46:E51,E37:E43,E30:E34,E22:E27,E13:E19)</f>
        <v>0</v>
      </c>
      <c r="F60" s="22"/>
    </row>
    <row r="61" spans="1:6" ht="12.2" customHeight="1" x14ac:dyDescent="0.25">
      <c r="A61" s="28" t="s">
        <v>20</v>
      </c>
      <c r="B61" s="30">
        <f>B60/9</f>
        <v>0</v>
      </c>
      <c r="C61" s="22"/>
      <c r="D61" s="28" t="s">
        <v>20</v>
      </c>
      <c r="E61" s="30">
        <f>E60/9</f>
        <v>0</v>
      </c>
      <c r="F61" s="22"/>
    </row>
    <row r="69" spans="1:6" ht="12.2" customHeight="1" x14ac:dyDescent="0.25">
      <c r="A69" s="22"/>
      <c r="B69" s="22"/>
      <c r="C69" s="22"/>
      <c r="D69" s="22"/>
      <c r="E69" s="22"/>
      <c r="F69" s="22"/>
    </row>
    <row r="70" spans="1:6" ht="12.2" customHeight="1" x14ac:dyDescent="0.25">
      <c r="A70" s="22" t="s">
        <v>60</v>
      </c>
      <c r="B70" s="22"/>
      <c r="C70" s="22" t="s">
        <v>56</v>
      </c>
      <c r="D70" s="22" t="s">
        <v>60</v>
      </c>
      <c r="E70" s="22"/>
      <c r="F70" s="22" t="s">
        <v>56</v>
      </c>
    </row>
    <row r="71" spans="1:6" ht="12.2" customHeight="1" x14ac:dyDescent="0.25">
      <c r="A71" s="22" t="s">
        <v>61</v>
      </c>
      <c r="B71" s="22"/>
      <c r="C71" s="22"/>
      <c r="D71" s="22" t="s">
        <v>61</v>
      </c>
      <c r="E71" s="22"/>
      <c r="F71" s="22"/>
    </row>
    <row r="72" spans="1:6" ht="12.2" customHeight="1" x14ac:dyDescent="0.25">
      <c r="A72" s="35" t="s">
        <v>51</v>
      </c>
      <c r="B72" s="35"/>
      <c r="C72" s="35"/>
      <c r="D72" s="35" t="s">
        <v>51</v>
      </c>
      <c r="E72" s="35"/>
      <c r="F72" s="35"/>
    </row>
    <row r="73" spans="1:6" ht="12.2" customHeight="1" x14ac:dyDescent="0.25">
      <c r="A73" s="22"/>
      <c r="B73" s="22"/>
      <c r="C73" s="22"/>
      <c r="D73" s="22"/>
      <c r="E73" s="22"/>
      <c r="F73" s="22"/>
    </row>
    <row r="74" spans="1:6" ht="12.2" customHeight="1" x14ac:dyDescent="0.25">
      <c r="A74" s="23" t="s">
        <v>21</v>
      </c>
      <c r="B74" s="24" t="s">
        <v>17</v>
      </c>
      <c r="C74" s="24" t="s">
        <v>18</v>
      </c>
      <c r="D74" s="23" t="s">
        <v>21</v>
      </c>
      <c r="E74" s="24" t="s">
        <v>17</v>
      </c>
      <c r="F74" s="24" t="s">
        <v>18</v>
      </c>
    </row>
    <row r="75" spans="1:6" ht="12.2" customHeight="1" x14ac:dyDescent="0.25">
      <c r="A75" s="25" t="s">
        <v>11</v>
      </c>
      <c r="B75" s="26"/>
      <c r="C75" s="25"/>
      <c r="D75" s="25" t="s">
        <v>11</v>
      </c>
      <c r="E75" s="26"/>
      <c r="F75" s="25"/>
    </row>
    <row r="76" spans="1:6" ht="12.2" customHeight="1" x14ac:dyDescent="0.25">
      <c r="A76" s="25" t="s">
        <v>12</v>
      </c>
      <c r="B76" s="26"/>
      <c r="C76" s="25"/>
      <c r="D76" s="25" t="s">
        <v>12</v>
      </c>
      <c r="E76" s="26"/>
      <c r="F76" s="25"/>
    </row>
    <row r="77" spans="1:6" ht="12.2" customHeight="1" x14ac:dyDescent="0.25">
      <c r="A77" s="25" t="s">
        <v>16</v>
      </c>
      <c r="B77" s="26"/>
      <c r="C77" s="25"/>
      <c r="D77" s="25" t="s">
        <v>16</v>
      </c>
      <c r="E77" s="26"/>
      <c r="F77" s="25"/>
    </row>
    <row r="78" spans="1:6" ht="12.2" customHeight="1" x14ac:dyDescent="0.25">
      <c r="A78" s="25" t="s">
        <v>1</v>
      </c>
      <c r="B78" s="26"/>
      <c r="C78" s="25"/>
      <c r="D78" s="25" t="s">
        <v>1</v>
      </c>
      <c r="E78" s="26"/>
      <c r="F78" s="25"/>
    </row>
    <row r="79" spans="1:6" ht="12.2" customHeight="1" x14ac:dyDescent="0.25">
      <c r="A79" s="25" t="s">
        <v>13</v>
      </c>
      <c r="B79" s="26"/>
      <c r="C79" s="25"/>
      <c r="D79" s="25" t="s">
        <v>13</v>
      </c>
      <c r="E79" s="26"/>
      <c r="F79" s="25"/>
    </row>
    <row r="80" spans="1:6" ht="12.2" customHeight="1" x14ac:dyDescent="0.25">
      <c r="A80" s="25" t="s">
        <v>5</v>
      </c>
      <c r="B80" s="26"/>
      <c r="C80" s="25"/>
      <c r="D80" s="25" t="s">
        <v>5</v>
      </c>
      <c r="E80" s="26"/>
      <c r="F80" s="25"/>
    </row>
    <row r="81" spans="1:6" ht="12.2" customHeight="1" x14ac:dyDescent="0.25">
      <c r="A81" s="25" t="s">
        <v>2</v>
      </c>
      <c r="B81" s="26"/>
      <c r="C81" s="25"/>
      <c r="D81" s="25" t="s">
        <v>2</v>
      </c>
      <c r="E81" s="26"/>
      <c r="F81" s="25"/>
    </row>
    <row r="82" spans="1:6" ht="12.2" customHeight="1" x14ac:dyDescent="0.25">
      <c r="A82" s="22"/>
      <c r="B82" s="27"/>
      <c r="C82" s="22"/>
      <c r="D82" s="22"/>
      <c r="E82" s="27"/>
      <c r="F82" s="22"/>
    </row>
    <row r="83" spans="1:6" ht="12.2" customHeight="1" x14ac:dyDescent="0.25">
      <c r="A83" s="23" t="s">
        <v>3</v>
      </c>
      <c r="B83" s="24" t="s">
        <v>17</v>
      </c>
      <c r="C83" s="24" t="s">
        <v>18</v>
      </c>
      <c r="D83" s="23" t="s">
        <v>3</v>
      </c>
      <c r="E83" s="24" t="s">
        <v>17</v>
      </c>
      <c r="F83" s="24" t="s">
        <v>18</v>
      </c>
    </row>
    <row r="84" spans="1:6" ht="12.2" customHeight="1" x14ac:dyDescent="0.25">
      <c r="A84" s="25" t="s">
        <v>14</v>
      </c>
      <c r="B84" s="26"/>
      <c r="C84" s="25"/>
      <c r="D84" s="25" t="s">
        <v>14</v>
      </c>
      <c r="E84" s="26"/>
      <c r="F84" s="25"/>
    </row>
    <row r="85" spans="1:6" ht="12.2" customHeight="1" x14ac:dyDescent="0.25">
      <c r="A85" s="25" t="s">
        <v>4</v>
      </c>
      <c r="B85" s="26"/>
      <c r="C85" s="25"/>
      <c r="D85" s="25" t="s">
        <v>4</v>
      </c>
      <c r="E85" s="26"/>
      <c r="F85" s="25"/>
    </row>
    <row r="86" spans="1:6" ht="12.2" customHeight="1" x14ac:dyDescent="0.25">
      <c r="A86" s="25" t="s">
        <v>1</v>
      </c>
      <c r="B86" s="26"/>
      <c r="C86" s="25"/>
      <c r="D86" s="25" t="s">
        <v>1</v>
      </c>
      <c r="E86" s="26"/>
      <c r="F86" s="25"/>
    </row>
    <row r="87" spans="1:6" ht="12.2" customHeight="1" x14ac:dyDescent="0.25">
      <c r="A87" s="25" t="s">
        <v>15</v>
      </c>
      <c r="B87" s="26"/>
      <c r="C87" s="25"/>
      <c r="D87" s="25" t="s">
        <v>15</v>
      </c>
      <c r="E87" s="26"/>
      <c r="F87" s="25"/>
    </row>
    <row r="88" spans="1:6" ht="12.2" customHeight="1" x14ac:dyDescent="0.25">
      <c r="A88" s="25" t="s">
        <v>5</v>
      </c>
      <c r="B88" s="26"/>
      <c r="C88" s="25"/>
      <c r="D88" s="25" t="s">
        <v>5</v>
      </c>
      <c r="E88" s="26"/>
      <c r="F88" s="25"/>
    </row>
    <row r="89" spans="1:6" ht="12.2" customHeight="1" x14ac:dyDescent="0.25">
      <c r="A89" s="25" t="s">
        <v>2</v>
      </c>
      <c r="B89" s="26"/>
      <c r="C89" s="25"/>
      <c r="D89" s="25" t="s">
        <v>2</v>
      </c>
      <c r="E89" s="26"/>
      <c r="F89" s="25"/>
    </row>
    <row r="90" spans="1:6" ht="12.2" customHeight="1" x14ac:dyDescent="0.25">
      <c r="A90" s="22"/>
      <c r="B90" s="27"/>
      <c r="C90" s="22"/>
      <c r="D90" s="22"/>
      <c r="E90" s="27"/>
      <c r="F90" s="22"/>
    </row>
    <row r="91" spans="1:6" ht="12.2" customHeight="1" x14ac:dyDescent="0.25">
      <c r="A91" s="23" t="s">
        <v>6</v>
      </c>
      <c r="B91" s="24" t="s">
        <v>17</v>
      </c>
      <c r="C91" s="24" t="s">
        <v>18</v>
      </c>
      <c r="D91" s="23" t="s">
        <v>6</v>
      </c>
      <c r="E91" s="24" t="s">
        <v>17</v>
      </c>
      <c r="F91" s="24" t="s">
        <v>18</v>
      </c>
    </row>
    <row r="92" spans="1:6" ht="12.2" customHeight="1" x14ac:dyDescent="0.25">
      <c r="A92" s="25" t="s">
        <v>7</v>
      </c>
      <c r="B92" s="26"/>
      <c r="C92" s="25"/>
      <c r="D92" s="25" t="s">
        <v>7</v>
      </c>
      <c r="E92" s="26"/>
      <c r="F92" s="25"/>
    </row>
    <row r="93" spans="1:6" ht="12.2" customHeight="1" x14ac:dyDescent="0.25">
      <c r="A93" s="25" t="s">
        <v>8</v>
      </c>
      <c r="B93" s="26"/>
      <c r="C93" s="25"/>
      <c r="D93" s="25" t="s">
        <v>8</v>
      </c>
      <c r="E93" s="26"/>
      <c r="F93" s="25"/>
    </row>
    <row r="94" spans="1:6" ht="12.2" customHeight="1" x14ac:dyDescent="0.25">
      <c r="A94" s="25" t="s">
        <v>15</v>
      </c>
      <c r="B94" s="26"/>
      <c r="C94" s="25"/>
      <c r="D94" s="25" t="s">
        <v>15</v>
      </c>
      <c r="E94" s="26"/>
      <c r="F94" s="25"/>
    </row>
    <row r="95" spans="1:6" ht="12.2" customHeight="1" x14ac:dyDescent="0.25">
      <c r="A95" s="25" t="s">
        <v>9</v>
      </c>
      <c r="B95" s="26"/>
      <c r="C95" s="25"/>
      <c r="D95" s="25" t="s">
        <v>9</v>
      </c>
      <c r="E95" s="26"/>
      <c r="F95" s="25"/>
    </row>
    <row r="96" spans="1:6" ht="12.2" customHeight="1" x14ac:dyDescent="0.25">
      <c r="A96" s="25" t="s">
        <v>10</v>
      </c>
      <c r="B96" s="26"/>
      <c r="C96" s="25"/>
      <c r="D96" s="25" t="s">
        <v>10</v>
      </c>
      <c r="E96" s="26"/>
      <c r="F96" s="25"/>
    </row>
    <row r="97" spans="1:6" ht="12.2" customHeight="1" x14ac:dyDescent="0.25">
      <c r="A97" s="22"/>
      <c r="B97" s="27"/>
      <c r="C97" s="22"/>
      <c r="D97" s="22"/>
      <c r="E97" s="27"/>
      <c r="F97" s="22"/>
    </row>
    <row r="98" spans="1:6" ht="12.2" customHeight="1" x14ac:dyDescent="0.25">
      <c r="A98" s="23" t="s">
        <v>22</v>
      </c>
      <c r="B98" s="24" t="s">
        <v>17</v>
      </c>
      <c r="C98" s="24" t="s">
        <v>18</v>
      </c>
      <c r="D98" s="23" t="s">
        <v>22</v>
      </c>
      <c r="E98" s="24" t="s">
        <v>17</v>
      </c>
      <c r="F98" s="24" t="s">
        <v>18</v>
      </c>
    </row>
    <row r="99" spans="1:6" ht="12.2" customHeight="1" x14ac:dyDescent="0.25">
      <c r="A99" s="25" t="s">
        <v>11</v>
      </c>
      <c r="B99" s="26"/>
      <c r="C99" s="25"/>
      <c r="D99" s="25" t="s">
        <v>11</v>
      </c>
      <c r="E99" s="26"/>
      <c r="F99" s="25"/>
    </row>
    <row r="100" spans="1:6" ht="12.2" customHeight="1" x14ac:dyDescent="0.25">
      <c r="A100" s="25" t="s">
        <v>23</v>
      </c>
      <c r="B100" s="26"/>
      <c r="C100" s="25"/>
      <c r="D100" s="25" t="s">
        <v>23</v>
      </c>
      <c r="E100" s="26"/>
      <c r="F100" s="25"/>
    </row>
    <row r="101" spans="1:6" ht="12.2" customHeight="1" x14ac:dyDescent="0.25">
      <c r="A101" s="25" t="s">
        <v>16</v>
      </c>
      <c r="B101" s="26"/>
      <c r="C101" s="25"/>
      <c r="D101" s="25" t="s">
        <v>16</v>
      </c>
      <c r="E101" s="26"/>
      <c r="F101" s="25"/>
    </row>
    <row r="102" spans="1:6" ht="12.2" customHeight="1" x14ac:dyDescent="0.25">
      <c r="A102" s="25" t="s">
        <v>1</v>
      </c>
      <c r="B102" s="26"/>
      <c r="C102" s="25"/>
      <c r="D102" s="25" t="s">
        <v>1</v>
      </c>
      <c r="E102" s="26"/>
      <c r="F102" s="25"/>
    </row>
    <row r="103" spans="1:6" ht="12.2" customHeight="1" x14ac:dyDescent="0.25">
      <c r="A103" s="25" t="s">
        <v>13</v>
      </c>
      <c r="B103" s="26"/>
      <c r="C103" s="25"/>
      <c r="D103" s="25" t="s">
        <v>13</v>
      </c>
      <c r="E103" s="26"/>
      <c r="F103" s="25"/>
    </row>
    <row r="104" spans="1:6" ht="12.2" customHeight="1" x14ac:dyDescent="0.25">
      <c r="A104" s="25" t="s">
        <v>5</v>
      </c>
      <c r="B104" s="26"/>
      <c r="C104" s="25"/>
      <c r="D104" s="25" t="s">
        <v>5</v>
      </c>
      <c r="E104" s="26"/>
      <c r="F104" s="25"/>
    </row>
    <row r="105" spans="1:6" ht="12.2" customHeight="1" x14ac:dyDescent="0.25">
      <c r="A105" s="25" t="s">
        <v>2</v>
      </c>
      <c r="B105" s="26"/>
      <c r="C105" s="25"/>
      <c r="D105" s="25" t="s">
        <v>2</v>
      </c>
      <c r="E105" s="26"/>
      <c r="F105" s="25"/>
    </row>
    <row r="106" spans="1:6" ht="12.2" customHeight="1" x14ac:dyDescent="0.25">
      <c r="A106" s="22"/>
      <c r="B106" s="22"/>
      <c r="C106" s="22"/>
      <c r="D106" s="22"/>
      <c r="E106" s="22"/>
      <c r="F106" s="22"/>
    </row>
    <row r="107" spans="1:6" ht="12.2" customHeight="1" x14ac:dyDescent="0.25">
      <c r="A107" s="23" t="s">
        <v>24</v>
      </c>
      <c r="B107" s="24" t="s">
        <v>17</v>
      </c>
      <c r="C107" s="24" t="s">
        <v>18</v>
      </c>
      <c r="D107" s="23" t="s">
        <v>24</v>
      </c>
      <c r="E107" s="24" t="s">
        <v>17</v>
      </c>
      <c r="F107" s="24" t="s">
        <v>18</v>
      </c>
    </row>
    <row r="108" spans="1:6" ht="12.2" customHeight="1" x14ac:dyDescent="0.25">
      <c r="A108" s="25" t="s">
        <v>25</v>
      </c>
      <c r="B108" s="26"/>
      <c r="C108" s="25"/>
      <c r="D108" s="25" t="s">
        <v>25</v>
      </c>
      <c r="E108" s="26"/>
      <c r="F108" s="25"/>
    </row>
    <row r="109" spans="1:6" ht="12.2" customHeight="1" x14ac:dyDescent="0.25">
      <c r="A109" s="25" t="s">
        <v>26</v>
      </c>
      <c r="B109" s="26"/>
      <c r="C109" s="25"/>
      <c r="D109" s="25" t="s">
        <v>26</v>
      </c>
      <c r="E109" s="26"/>
      <c r="F109" s="25"/>
    </row>
    <row r="110" spans="1:6" ht="12.2" customHeight="1" x14ac:dyDescent="0.25">
      <c r="A110" s="25" t="s">
        <v>27</v>
      </c>
      <c r="B110" s="26"/>
      <c r="C110" s="25"/>
      <c r="D110" s="25" t="s">
        <v>27</v>
      </c>
      <c r="E110" s="26"/>
      <c r="F110" s="25"/>
    </row>
    <row r="111" spans="1:6" ht="12.2" customHeight="1" x14ac:dyDescent="0.25">
      <c r="A111" s="25" t="s">
        <v>28</v>
      </c>
      <c r="B111" s="26"/>
      <c r="C111" s="25"/>
      <c r="D111" s="25" t="s">
        <v>28</v>
      </c>
      <c r="E111" s="26"/>
      <c r="F111" s="25"/>
    </row>
    <row r="112" spans="1:6" ht="12.2" customHeight="1" x14ac:dyDescent="0.25">
      <c r="A112" s="25" t="s">
        <v>29</v>
      </c>
      <c r="B112" s="26"/>
      <c r="C112" s="25"/>
      <c r="D112" s="25" t="s">
        <v>29</v>
      </c>
      <c r="E112" s="26"/>
      <c r="F112" s="25"/>
    </row>
    <row r="113" spans="1:6" ht="12.2" customHeight="1" x14ac:dyDescent="0.25">
      <c r="A113" s="25" t="s">
        <v>2</v>
      </c>
      <c r="B113" s="26"/>
      <c r="C113" s="25"/>
      <c r="D113" s="25" t="s">
        <v>2</v>
      </c>
      <c r="E113" s="26"/>
      <c r="F113" s="25"/>
    </row>
    <row r="114" spans="1:6" ht="12.2" customHeight="1" x14ac:dyDescent="0.25">
      <c r="A114" s="22"/>
      <c r="B114" s="22"/>
      <c r="C114" s="22"/>
      <c r="D114" s="22"/>
      <c r="E114" s="22"/>
      <c r="F114" s="22"/>
    </row>
    <row r="115" spans="1:6" ht="12.2" customHeight="1" x14ac:dyDescent="0.25">
      <c r="A115" s="23" t="s">
        <v>30</v>
      </c>
      <c r="B115" s="24" t="s">
        <v>17</v>
      </c>
      <c r="C115" s="24" t="s">
        <v>18</v>
      </c>
      <c r="D115" s="23" t="s">
        <v>30</v>
      </c>
      <c r="E115" s="24" t="s">
        <v>17</v>
      </c>
      <c r="F115" s="24" t="s">
        <v>18</v>
      </c>
    </row>
    <row r="116" spans="1:6" ht="12.2" customHeight="1" x14ac:dyDescent="0.25">
      <c r="A116" s="25" t="s">
        <v>31</v>
      </c>
      <c r="B116" s="26"/>
      <c r="C116" s="25"/>
      <c r="D116" s="25" t="s">
        <v>31</v>
      </c>
      <c r="E116" s="26"/>
      <c r="F116" s="25"/>
    </row>
    <row r="117" spans="1:6" ht="12.2" customHeight="1" x14ac:dyDescent="0.25">
      <c r="A117" s="25" t="s">
        <v>32</v>
      </c>
      <c r="B117" s="26"/>
      <c r="C117" s="25"/>
      <c r="D117" s="25" t="s">
        <v>32</v>
      </c>
      <c r="E117" s="26"/>
      <c r="F117" s="25"/>
    </row>
    <row r="118" spans="1:6" ht="12.2" customHeight="1" x14ac:dyDescent="0.25">
      <c r="A118" s="25" t="s">
        <v>33</v>
      </c>
      <c r="B118" s="26"/>
      <c r="C118" s="25"/>
      <c r="D118" s="25" t="s">
        <v>33</v>
      </c>
      <c r="E118" s="26"/>
      <c r="F118" s="25"/>
    </row>
    <row r="119" spans="1:6" ht="12.2" customHeight="1" x14ac:dyDescent="0.25">
      <c r="A119" s="25" t="s">
        <v>34</v>
      </c>
      <c r="B119" s="26"/>
      <c r="C119" s="25"/>
      <c r="D119" s="25" t="s">
        <v>34</v>
      </c>
      <c r="E119" s="26"/>
      <c r="F119" s="25"/>
    </row>
    <row r="120" spans="1:6" ht="12.2" customHeight="1" x14ac:dyDescent="0.25">
      <c r="A120" s="25" t="s">
        <v>2</v>
      </c>
      <c r="B120" s="26"/>
      <c r="C120" s="25"/>
      <c r="D120" s="25" t="s">
        <v>2</v>
      </c>
      <c r="E120" s="26"/>
      <c r="F120" s="25"/>
    </row>
    <row r="121" spans="1:6" ht="12.2" customHeight="1" x14ac:dyDescent="0.25">
      <c r="A121" s="22"/>
      <c r="B121" s="22"/>
      <c r="C121" s="22"/>
      <c r="D121" s="22"/>
      <c r="E121" s="22"/>
      <c r="F121" s="22"/>
    </row>
    <row r="122" spans="1:6" ht="12.2" customHeight="1" x14ac:dyDescent="0.25">
      <c r="A122" s="28" t="s">
        <v>35</v>
      </c>
      <c r="B122" s="29">
        <f>SUM(B116:B120,B108:B113,B99:B105,B92:B96,B84:B89,B75:B81)</f>
        <v>0</v>
      </c>
      <c r="C122" s="22"/>
      <c r="D122" s="28" t="s">
        <v>35</v>
      </c>
      <c r="E122" s="29">
        <f>SUM(E116:E120,E108:E113,E99:E105,E92:E96,E84:E89,E75:E81)</f>
        <v>0</v>
      </c>
      <c r="F122" s="22"/>
    </row>
    <row r="123" spans="1:6" ht="12.2" customHeight="1" x14ac:dyDescent="0.25">
      <c r="A123" s="28" t="s">
        <v>20</v>
      </c>
      <c r="B123" s="30">
        <f>B122/9</f>
        <v>0</v>
      </c>
      <c r="C123" s="22"/>
      <c r="D123" s="28" t="s">
        <v>20</v>
      </c>
      <c r="E123" s="30">
        <f>E122/9</f>
        <v>0</v>
      </c>
      <c r="F123" s="22"/>
    </row>
    <row r="131" spans="1:6" ht="12.2" customHeight="1" x14ac:dyDescent="0.25">
      <c r="A131" s="22"/>
      <c r="B131" s="22"/>
      <c r="C131" s="22"/>
      <c r="D131" s="22"/>
      <c r="E131" s="22"/>
      <c r="F131" s="22"/>
    </row>
    <row r="132" spans="1:6" ht="12.2" customHeight="1" x14ac:dyDescent="0.25">
      <c r="A132" s="22" t="s">
        <v>60</v>
      </c>
      <c r="B132" s="22"/>
      <c r="C132" s="22" t="s">
        <v>56</v>
      </c>
      <c r="D132" s="22" t="s">
        <v>60</v>
      </c>
      <c r="E132" s="22"/>
      <c r="F132" s="22" t="s">
        <v>56</v>
      </c>
    </row>
    <row r="133" spans="1:6" ht="12.2" customHeight="1" x14ac:dyDescent="0.25">
      <c r="A133" s="22" t="s">
        <v>61</v>
      </c>
      <c r="B133" s="22"/>
      <c r="C133" s="22"/>
      <c r="D133" s="22" t="s">
        <v>61</v>
      </c>
      <c r="E133" s="22"/>
      <c r="F133" s="22"/>
    </row>
    <row r="134" spans="1:6" ht="12.2" customHeight="1" x14ac:dyDescent="0.25">
      <c r="A134" s="35" t="s">
        <v>51</v>
      </c>
      <c r="B134" s="35"/>
      <c r="C134" s="35"/>
      <c r="D134" s="35" t="s">
        <v>51</v>
      </c>
      <c r="E134" s="35"/>
      <c r="F134" s="35"/>
    </row>
    <row r="135" spans="1:6" ht="12.2" customHeight="1" x14ac:dyDescent="0.25">
      <c r="A135" s="22"/>
      <c r="B135" s="22"/>
      <c r="C135" s="22"/>
      <c r="D135" s="22"/>
      <c r="E135" s="22"/>
      <c r="F135" s="22"/>
    </row>
    <row r="136" spans="1:6" ht="12.2" customHeight="1" x14ac:dyDescent="0.25">
      <c r="A136" s="23" t="s">
        <v>21</v>
      </c>
      <c r="B136" s="24" t="s">
        <v>17</v>
      </c>
      <c r="C136" s="24" t="s">
        <v>18</v>
      </c>
      <c r="D136" s="23" t="s">
        <v>21</v>
      </c>
      <c r="E136" s="24" t="s">
        <v>17</v>
      </c>
      <c r="F136" s="24" t="s">
        <v>18</v>
      </c>
    </row>
    <row r="137" spans="1:6" ht="12.2" customHeight="1" x14ac:dyDescent="0.25">
      <c r="A137" s="25" t="s">
        <v>11</v>
      </c>
      <c r="B137" s="26"/>
      <c r="C137" s="25"/>
      <c r="D137" s="25" t="s">
        <v>11</v>
      </c>
      <c r="E137" s="26"/>
      <c r="F137" s="25"/>
    </row>
    <row r="138" spans="1:6" ht="12.2" customHeight="1" x14ac:dyDescent="0.25">
      <c r="A138" s="25" t="s">
        <v>12</v>
      </c>
      <c r="B138" s="26"/>
      <c r="C138" s="25"/>
      <c r="D138" s="25" t="s">
        <v>12</v>
      </c>
      <c r="E138" s="26"/>
      <c r="F138" s="25"/>
    </row>
    <row r="139" spans="1:6" ht="12.2" customHeight="1" x14ac:dyDescent="0.25">
      <c r="A139" s="25" t="s">
        <v>16</v>
      </c>
      <c r="B139" s="26"/>
      <c r="C139" s="25"/>
      <c r="D139" s="25" t="s">
        <v>16</v>
      </c>
      <c r="E139" s="26"/>
      <c r="F139" s="25"/>
    </row>
    <row r="140" spans="1:6" ht="12.2" customHeight="1" x14ac:dyDescent="0.25">
      <c r="A140" s="25" t="s">
        <v>1</v>
      </c>
      <c r="B140" s="26"/>
      <c r="C140" s="25"/>
      <c r="D140" s="25" t="s">
        <v>1</v>
      </c>
      <c r="E140" s="26"/>
      <c r="F140" s="25"/>
    </row>
    <row r="141" spans="1:6" ht="12.2" customHeight="1" x14ac:dyDescent="0.25">
      <c r="A141" s="25" t="s">
        <v>13</v>
      </c>
      <c r="B141" s="26"/>
      <c r="C141" s="25"/>
      <c r="D141" s="25" t="s">
        <v>13</v>
      </c>
      <c r="E141" s="26"/>
      <c r="F141" s="25"/>
    </row>
    <row r="142" spans="1:6" ht="12.2" customHeight="1" x14ac:dyDescent="0.25">
      <c r="A142" s="25" t="s">
        <v>5</v>
      </c>
      <c r="B142" s="26"/>
      <c r="C142" s="25"/>
      <c r="D142" s="25" t="s">
        <v>5</v>
      </c>
      <c r="E142" s="26"/>
      <c r="F142" s="25"/>
    </row>
    <row r="143" spans="1:6" ht="12.2" customHeight="1" x14ac:dyDescent="0.25">
      <c r="A143" s="25" t="s">
        <v>2</v>
      </c>
      <c r="B143" s="26"/>
      <c r="C143" s="25"/>
      <c r="D143" s="25" t="s">
        <v>2</v>
      </c>
      <c r="E143" s="26"/>
      <c r="F143" s="25"/>
    </row>
    <row r="144" spans="1:6" ht="12.2" customHeight="1" x14ac:dyDescent="0.25">
      <c r="A144" s="22"/>
      <c r="B144" s="27"/>
      <c r="C144" s="22"/>
      <c r="D144" s="22"/>
      <c r="E144" s="27"/>
      <c r="F144" s="22"/>
    </row>
    <row r="145" spans="1:6" ht="12.2" customHeight="1" x14ac:dyDescent="0.25">
      <c r="A145" s="23" t="s">
        <v>3</v>
      </c>
      <c r="B145" s="24" t="s">
        <v>17</v>
      </c>
      <c r="C145" s="24" t="s">
        <v>18</v>
      </c>
      <c r="D145" s="23" t="s">
        <v>3</v>
      </c>
      <c r="E145" s="24" t="s">
        <v>17</v>
      </c>
      <c r="F145" s="24" t="s">
        <v>18</v>
      </c>
    </row>
    <row r="146" spans="1:6" ht="12.2" customHeight="1" x14ac:dyDescent="0.25">
      <c r="A146" s="25" t="s">
        <v>14</v>
      </c>
      <c r="B146" s="26"/>
      <c r="C146" s="25"/>
      <c r="D146" s="25" t="s">
        <v>14</v>
      </c>
      <c r="E146" s="26"/>
      <c r="F146" s="25"/>
    </row>
    <row r="147" spans="1:6" ht="12.2" customHeight="1" x14ac:dyDescent="0.25">
      <c r="A147" s="25" t="s">
        <v>4</v>
      </c>
      <c r="B147" s="26"/>
      <c r="C147" s="25"/>
      <c r="D147" s="25" t="s">
        <v>4</v>
      </c>
      <c r="E147" s="26"/>
      <c r="F147" s="25"/>
    </row>
    <row r="148" spans="1:6" ht="12.2" customHeight="1" x14ac:dyDescent="0.25">
      <c r="A148" s="25" t="s">
        <v>1</v>
      </c>
      <c r="B148" s="26"/>
      <c r="C148" s="25"/>
      <c r="D148" s="25" t="s">
        <v>1</v>
      </c>
      <c r="E148" s="26"/>
      <c r="F148" s="25"/>
    </row>
    <row r="149" spans="1:6" ht="12.2" customHeight="1" x14ac:dyDescent="0.25">
      <c r="A149" s="25" t="s">
        <v>15</v>
      </c>
      <c r="B149" s="26"/>
      <c r="C149" s="25"/>
      <c r="D149" s="25" t="s">
        <v>15</v>
      </c>
      <c r="E149" s="26"/>
      <c r="F149" s="25"/>
    </row>
    <row r="150" spans="1:6" ht="12.2" customHeight="1" x14ac:dyDescent="0.25">
      <c r="A150" s="25" t="s">
        <v>5</v>
      </c>
      <c r="B150" s="26"/>
      <c r="C150" s="25"/>
      <c r="D150" s="25" t="s">
        <v>5</v>
      </c>
      <c r="E150" s="26"/>
      <c r="F150" s="25"/>
    </row>
    <row r="151" spans="1:6" ht="12.2" customHeight="1" x14ac:dyDescent="0.25">
      <c r="A151" s="25" t="s">
        <v>2</v>
      </c>
      <c r="B151" s="26"/>
      <c r="C151" s="25"/>
      <c r="D151" s="25" t="s">
        <v>2</v>
      </c>
      <c r="E151" s="26"/>
      <c r="F151" s="25"/>
    </row>
    <row r="152" spans="1:6" ht="12.2" customHeight="1" x14ac:dyDescent="0.25">
      <c r="A152" s="22"/>
      <c r="B152" s="27"/>
      <c r="C152" s="22"/>
      <c r="D152" s="22"/>
      <c r="E152" s="27"/>
      <c r="F152" s="22"/>
    </row>
    <row r="153" spans="1:6" ht="12.2" customHeight="1" x14ac:dyDescent="0.25">
      <c r="A153" s="23" t="s">
        <v>6</v>
      </c>
      <c r="B153" s="24" t="s">
        <v>17</v>
      </c>
      <c r="C153" s="24" t="s">
        <v>18</v>
      </c>
      <c r="D153" s="23" t="s">
        <v>6</v>
      </c>
      <c r="E153" s="24" t="s">
        <v>17</v>
      </c>
      <c r="F153" s="24" t="s">
        <v>18</v>
      </c>
    </row>
    <row r="154" spans="1:6" ht="12.2" customHeight="1" x14ac:dyDescent="0.25">
      <c r="A154" s="25" t="s">
        <v>7</v>
      </c>
      <c r="B154" s="26"/>
      <c r="C154" s="25"/>
      <c r="D154" s="25" t="s">
        <v>7</v>
      </c>
      <c r="E154" s="26"/>
      <c r="F154" s="25"/>
    </row>
    <row r="155" spans="1:6" ht="12.2" customHeight="1" x14ac:dyDescent="0.25">
      <c r="A155" s="25" t="s">
        <v>8</v>
      </c>
      <c r="B155" s="26"/>
      <c r="C155" s="25"/>
      <c r="D155" s="25" t="s">
        <v>8</v>
      </c>
      <c r="E155" s="26"/>
      <c r="F155" s="25"/>
    </row>
    <row r="156" spans="1:6" ht="12.2" customHeight="1" x14ac:dyDescent="0.25">
      <c r="A156" s="25" t="s">
        <v>15</v>
      </c>
      <c r="B156" s="26"/>
      <c r="C156" s="25"/>
      <c r="D156" s="25" t="s">
        <v>15</v>
      </c>
      <c r="E156" s="26"/>
      <c r="F156" s="25"/>
    </row>
    <row r="157" spans="1:6" ht="12.2" customHeight="1" x14ac:dyDescent="0.25">
      <c r="A157" s="25" t="s">
        <v>9</v>
      </c>
      <c r="B157" s="26"/>
      <c r="C157" s="25"/>
      <c r="D157" s="25" t="s">
        <v>9</v>
      </c>
      <c r="E157" s="26"/>
      <c r="F157" s="25"/>
    </row>
    <row r="158" spans="1:6" ht="12.2" customHeight="1" x14ac:dyDescent="0.25">
      <c r="A158" s="25" t="s">
        <v>10</v>
      </c>
      <c r="B158" s="26"/>
      <c r="C158" s="25"/>
      <c r="D158" s="25" t="s">
        <v>10</v>
      </c>
      <c r="E158" s="26"/>
      <c r="F158" s="25"/>
    </row>
    <row r="159" spans="1:6" ht="12.2" customHeight="1" x14ac:dyDescent="0.25">
      <c r="A159" s="22"/>
      <c r="B159" s="27"/>
      <c r="C159" s="22"/>
      <c r="D159" s="22"/>
      <c r="E159" s="27"/>
      <c r="F159" s="22"/>
    </row>
    <row r="160" spans="1:6" ht="12.2" customHeight="1" x14ac:dyDescent="0.25">
      <c r="A160" s="23" t="s">
        <v>22</v>
      </c>
      <c r="B160" s="24" t="s">
        <v>17</v>
      </c>
      <c r="C160" s="24" t="s">
        <v>18</v>
      </c>
      <c r="D160" s="23" t="s">
        <v>22</v>
      </c>
      <c r="E160" s="24" t="s">
        <v>17</v>
      </c>
      <c r="F160" s="24" t="s">
        <v>18</v>
      </c>
    </row>
    <row r="161" spans="1:6" ht="12.2" customHeight="1" x14ac:dyDescent="0.25">
      <c r="A161" s="25" t="s">
        <v>11</v>
      </c>
      <c r="B161" s="26"/>
      <c r="C161" s="25"/>
      <c r="D161" s="25" t="s">
        <v>11</v>
      </c>
      <c r="E161" s="26"/>
      <c r="F161" s="25"/>
    </row>
    <row r="162" spans="1:6" ht="12.2" customHeight="1" x14ac:dyDescent="0.25">
      <c r="A162" s="25" t="s">
        <v>23</v>
      </c>
      <c r="B162" s="26"/>
      <c r="C162" s="25"/>
      <c r="D162" s="25" t="s">
        <v>23</v>
      </c>
      <c r="E162" s="26"/>
      <c r="F162" s="25"/>
    </row>
    <row r="163" spans="1:6" ht="12.2" customHeight="1" x14ac:dyDescent="0.25">
      <c r="A163" s="25" t="s">
        <v>16</v>
      </c>
      <c r="B163" s="26"/>
      <c r="C163" s="25"/>
      <c r="D163" s="25" t="s">
        <v>16</v>
      </c>
      <c r="E163" s="26"/>
      <c r="F163" s="25"/>
    </row>
    <row r="164" spans="1:6" ht="12.2" customHeight="1" x14ac:dyDescent="0.25">
      <c r="A164" s="25" t="s">
        <v>1</v>
      </c>
      <c r="B164" s="26"/>
      <c r="C164" s="25"/>
      <c r="D164" s="25" t="s">
        <v>1</v>
      </c>
      <c r="E164" s="26"/>
      <c r="F164" s="25"/>
    </row>
    <row r="165" spans="1:6" ht="12.2" customHeight="1" x14ac:dyDescent="0.25">
      <c r="A165" s="25" t="s">
        <v>13</v>
      </c>
      <c r="B165" s="26"/>
      <c r="C165" s="25"/>
      <c r="D165" s="25" t="s">
        <v>13</v>
      </c>
      <c r="E165" s="26"/>
      <c r="F165" s="25"/>
    </row>
    <row r="166" spans="1:6" ht="12.2" customHeight="1" x14ac:dyDescent="0.25">
      <c r="A166" s="25" t="s">
        <v>5</v>
      </c>
      <c r="B166" s="26"/>
      <c r="C166" s="25"/>
      <c r="D166" s="25" t="s">
        <v>5</v>
      </c>
      <c r="E166" s="26"/>
      <c r="F166" s="25"/>
    </row>
    <row r="167" spans="1:6" ht="12.2" customHeight="1" x14ac:dyDescent="0.25">
      <c r="A167" s="25" t="s">
        <v>2</v>
      </c>
      <c r="B167" s="26"/>
      <c r="C167" s="25"/>
      <c r="D167" s="25" t="s">
        <v>2</v>
      </c>
      <c r="E167" s="26"/>
      <c r="F167" s="25"/>
    </row>
    <row r="168" spans="1:6" ht="12.2" customHeight="1" x14ac:dyDescent="0.25">
      <c r="A168" s="22"/>
      <c r="B168" s="22"/>
      <c r="C168" s="22"/>
      <c r="D168" s="22"/>
      <c r="E168" s="22"/>
      <c r="F168" s="22"/>
    </row>
    <row r="169" spans="1:6" ht="12.2" customHeight="1" x14ac:dyDescent="0.25">
      <c r="A169" s="23" t="s">
        <v>24</v>
      </c>
      <c r="B169" s="24" t="s">
        <v>17</v>
      </c>
      <c r="C169" s="24" t="s">
        <v>18</v>
      </c>
      <c r="D169" s="23" t="s">
        <v>24</v>
      </c>
      <c r="E169" s="24" t="s">
        <v>17</v>
      </c>
      <c r="F169" s="24" t="s">
        <v>18</v>
      </c>
    </row>
    <row r="170" spans="1:6" ht="12.2" customHeight="1" x14ac:dyDescent="0.25">
      <c r="A170" s="25" t="s">
        <v>25</v>
      </c>
      <c r="B170" s="26"/>
      <c r="C170" s="25"/>
      <c r="D170" s="25" t="s">
        <v>25</v>
      </c>
      <c r="E170" s="26"/>
      <c r="F170" s="25"/>
    </row>
    <row r="171" spans="1:6" ht="12.2" customHeight="1" x14ac:dyDescent="0.25">
      <c r="A171" s="25" t="s">
        <v>26</v>
      </c>
      <c r="B171" s="26"/>
      <c r="C171" s="25"/>
      <c r="D171" s="25" t="s">
        <v>26</v>
      </c>
      <c r="E171" s="26"/>
      <c r="F171" s="25"/>
    </row>
    <row r="172" spans="1:6" ht="12.2" customHeight="1" x14ac:dyDescent="0.25">
      <c r="A172" s="25" t="s">
        <v>27</v>
      </c>
      <c r="B172" s="26"/>
      <c r="C172" s="25"/>
      <c r="D172" s="25" t="s">
        <v>27</v>
      </c>
      <c r="E172" s="26"/>
      <c r="F172" s="25"/>
    </row>
    <row r="173" spans="1:6" ht="12.2" customHeight="1" x14ac:dyDescent="0.25">
      <c r="A173" s="25" t="s">
        <v>28</v>
      </c>
      <c r="B173" s="26"/>
      <c r="C173" s="25"/>
      <c r="D173" s="25" t="s">
        <v>28</v>
      </c>
      <c r="E173" s="26"/>
      <c r="F173" s="25"/>
    </row>
    <row r="174" spans="1:6" ht="12.2" customHeight="1" x14ac:dyDescent="0.25">
      <c r="A174" s="25" t="s">
        <v>29</v>
      </c>
      <c r="B174" s="26"/>
      <c r="C174" s="25"/>
      <c r="D174" s="25" t="s">
        <v>29</v>
      </c>
      <c r="E174" s="26"/>
      <c r="F174" s="25"/>
    </row>
    <row r="175" spans="1:6" ht="12.2" customHeight="1" x14ac:dyDescent="0.25">
      <c r="A175" s="25" t="s">
        <v>2</v>
      </c>
      <c r="B175" s="26"/>
      <c r="C175" s="25"/>
      <c r="D175" s="25" t="s">
        <v>2</v>
      </c>
      <c r="E175" s="26"/>
      <c r="F175" s="25"/>
    </row>
    <row r="176" spans="1:6" ht="12.2" customHeight="1" x14ac:dyDescent="0.25">
      <c r="A176" s="22"/>
      <c r="B176" s="22"/>
      <c r="C176" s="22"/>
      <c r="D176" s="22"/>
      <c r="E176" s="22"/>
      <c r="F176" s="22"/>
    </row>
    <row r="177" spans="1:6" ht="12.2" customHeight="1" x14ac:dyDescent="0.25">
      <c r="A177" s="23" t="s">
        <v>30</v>
      </c>
      <c r="B177" s="24" t="s">
        <v>17</v>
      </c>
      <c r="C177" s="24" t="s">
        <v>18</v>
      </c>
      <c r="D177" s="23" t="s">
        <v>30</v>
      </c>
      <c r="E177" s="24" t="s">
        <v>17</v>
      </c>
      <c r="F177" s="24" t="s">
        <v>18</v>
      </c>
    </row>
    <row r="178" spans="1:6" ht="12.2" customHeight="1" x14ac:dyDescent="0.25">
      <c r="A178" s="25" t="s">
        <v>31</v>
      </c>
      <c r="B178" s="26"/>
      <c r="C178" s="25"/>
      <c r="D178" s="25" t="s">
        <v>31</v>
      </c>
      <c r="E178" s="26"/>
      <c r="F178" s="25"/>
    </row>
    <row r="179" spans="1:6" ht="12.2" customHeight="1" x14ac:dyDescent="0.25">
      <c r="A179" s="25" t="s">
        <v>32</v>
      </c>
      <c r="B179" s="26"/>
      <c r="C179" s="25"/>
      <c r="D179" s="25" t="s">
        <v>32</v>
      </c>
      <c r="E179" s="26"/>
      <c r="F179" s="25"/>
    </row>
    <row r="180" spans="1:6" ht="12.2" customHeight="1" x14ac:dyDescent="0.25">
      <c r="A180" s="25" t="s">
        <v>33</v>
      </c>
      <c r="B180" s="26"/>
      <c r="C180" s="25"/>
      <c r="D180" s="25" t="s">
        <v>33</v>
      </c>
      <c r="E180" s="26"/>
      <c r="F180" s="25"/>
    </row>
    <row r="181" spans="1:6" ht="12.2" customHeight="1" x14ac:dyDescent="0.25">
      <c r="A181" s="25" t="s">
        <v>34</v>
      </c>
      <c r="B181" s="26"/>
      <c r="C181" s="25"/>
      <c r="D181" s="25" t="s">
        <v>34</v>
      </c>
      <c r="E181" s="26"/>
      <c r="F181" s="25"/>
    </row>
    <row r="182" spans="1:6" ht="12.2" customHeight="1" x14ac:dyDescent="0.25">
      <c r="A182" s="25" t="s">
        <v>2</v>
      </c>
      <c r="B182" s="26"/>
      <c r="C182" s="25"/>
      <c r="D182" s="25" t="s">
        <v>2</v>
      </c>
      <c r="E182" s="26"/>
      <c r="F182" s="25"/>
    </row>
    <row r="183" spans="1:6" ht="12.2" customHeight="1" x14ac:dyDescent="0.25">
      <c r="A183" s="22"/>
      <c r="B183" s="22"/>
      <c r="C183" s="22"/>
      <c r="D183" s="22"/>
      <c r="E183" s="22"/>
      <c r="F183" s="22"/>
    </row>
    <row r="184" spans="1:6" ht="12.2" customHeight="1" x14ac:dyDescent="0.25">
      <c r="A184" s="28" t="s">
        <v>35</v>
      </c>
      <c r="B184" s="29">
        <f>SUM(B178:B182,B170:B175,B161:B167,B154:B158,B146:B151,B137:B143)</f>
        <v>0</v>
      </c>
      <c r="C184" s="22"/>
      <c r="D184" s="28" t="s">
        <v>35</v>
      </c>
      <c r="E184" s="29">
        <f>SUM(E178:E182,E170:E175,E161:E167,E154:E158,E146:E151,E137:E143)</f>
        <v>0</v>
      </c>
      <c r="F184" s="22"/>
    </row>
    <row r="185" spans="1:6" ht="12.2" customHeight="1" x14ac:dyDescent="0.25">
      <c r="A185" s="28" t="s">
        <v>20</v>
      </c>
      <c r="B185" s="30">
        <f>B184/9</f>
        <v>0</v>
      </c>
      <c r="C185" s="22"/>
      <c r="D185" s="28" t="s">
        <v>20</v>
      </c>
      <c r="E185" s="30">
        <f>E184/9</f>
        <v>0</v>
      </c>
      <c r="F185" s="22"/>
    </row>
    <row r="193" spans="1:6" ht="12.2" customHeight="1" x14ac:dyDescent="0.25">
      <c r="A193" s="22"/>
      <c r="B193" s="22"/>
      <c r="C193" s="22"/>
      <c r="D193" s="22"/>
      <c r="E193" s="22"/>
      <c r="F193" s="22"/>
    </row>
    <row r="194" spans="1:6" ht="12.2" customHeight="1" x14ac:dyDescent="0.25">
      <c r="A194" s="22" t="s">
        <v>60</v>
      </c>
      <c r="B194" s="22"/>
      <c r="C194" s="22" t="s">
        <v>56</v>
      </c>
      <c r="D194" s="22" t="s">
        <v>60</v>
      </c>
      <c r="E194" s="22"/>
      <c r="F194" s="22" t="s">
        <v>56</v>
      </c>
    </row>
    <row r="195" spans="1:6" ht="12.2" customHeight="1" x14ac:dyDescent="0.25">
      <c r="A195" s="22" t="s">
        <v>62</v>
      </c>
      <c r="B195" s="22"/>
      <c r="C195" s="22"/>
      <c r="D195" s="22" t="s">
        <v>62</v>
      </c>
      <c r="E195" s="22"/>
      <c r="F195" s="22"/>
    </row>
    <row r="196" spans="1:6" ht="12.2" customHeight="1" x14ac:dyDescent="0.25">
      <c r="A196" s="35" t="s">
        <v>51</v>
      </c>
      <c r="B196" s="35"/>
      <c r="C196" s="35"/>
      <c r="D196" s="35" t="s">
        <v>51</v>
      </c>
      <c r="E196" s="35"/>
      <c r="F196" s="35"/>
    </row>
    <row r="197" spans="1:6" ht="12.2" customHeight="1" x14ac:dyDescent="0.25">
      <c r="A197" s="22"/>
      <c r="B197" s="22"/>
      <c r="C197" s="22"/>
      <c r="D197" s="22"/>
      <c r="E197" s="22"/>
      <c r="F197" s="22"/>
    </row>
    <row r="198" spans="1:6" ht="12.2" customHeight="1" x14ac:dyDescent="0.25">
      <c r="A198" s="23" t="s">
        <v>21</v>
      </c>
      <c r="B198" s="24" t="s">
        <v>17</v>
      </c>
      <c r="C198" s="24" t="s">
        <v>18</v>
      </c>
      <c r="D198" s="23" t="s">
        <v>21</v>
      </c>
      <c r="E198" s="24" t="s">
        <v>17</v>
      </c>
      <c r="F198" s="24" t="s">
        <v>18</v>
      </c>
    </row>
    <row r="199" spans="1:6" ht="12.2" customHeight="1" x14ac:dyDescent="0.25">
      <c r="A199" s="25" t="s">
        <v>11</v>
      </c>
      <c r="B199" s="26">
        <f>B13+B75+B137</f>
        <v>0</v>
      </c>
      <c r="C199" s="25"/>
      <c r="D199" s="25" t="s">
        <v>11</v>
      </c>
      <c r="E199" s="26">
        <f>E13+E75+E137</f>
        <v>0</v>
      </c>
      <c r="F199" s="25"/>
    </row>
    <row r="200" spans="1:6" ht="12.2" customHeight="1" x14ac:dyDescent="0.25">
      <c r="A200" s="25" t="s">
        <v>12</v>
      </c>
      <c r="B200" s="26">
        <f t="shared" ref="B200:B244" si="0">B14+B76+B138</f>
        <v>0</v>
      </c>
      <c r="C200" s="25"/>
      <c r="D200" s="25" t="s">
        <v>12</v>
      </c>
      <c r="E200" s="26">
        <f t="shared" ref="E200:E244" si="1">E14+E76+E138</f>
        <v>0</v>
      </c>
      <c r="F200" s="25"/>
    </row>
    <row r="201" spans="1:6" ht="12.2" customHeight="1" x14ac:dyDescent="0.25">
      <c r="A201" s="25" t="s">
        <v>16</v>
      </c>
      <c r="B201" s="26">
        <f t="shared" si="0"/>
        <v>0</v>
      </c>
      <c r="C201" s="25"/>
      <c r="D201" s="25" t="s">
        <v>16</v>
      </c>
      <c r="E201" s="26">
        <f t="shared" si="1"/>
        <v>0</v>
      </c>
      <c r="F201" s="25"/>
    </row>
    <row r="202" spans="1:6" ht="12.2" customHeight="1" x14ac:dyDescent="0.25">
      <c r="A202" s="25" t="s">
        <v>1</v>
      </c>
      <c r="B202" s="26">
        <f t="shared" si="0"/>
        <v>0</v>
      </c>
      <c r="C202" s="25"/>
      <c r="D202" s="25" t="s">
        <v>1</v>
      </c>
      <c r="E202" s="26">
        <f t="shared" si="1"/>
        <v>0</v>
      </c>
      <c r="F202" s="25"/>
    </row>
    <row r="203" spans="1:6" ht="12.2" customHeight="1" x14ac:dyDescent="0.25">
      <c r="A203" s="25" t="s">
        <v>13</v>
      </c>
      <c r="B203" s="26">
        <f t="shared" si="0"/>
        <v>0</v>
      </c>
      <c r="C203" s="25"/>
      <c r="D203" s="25" t="s">
        <v>13</v>
      </c>
      <c r="E203" s="26">
        <f t="shared" si="1"/>
        <v>0</v>
      </c>
      <c r="F203" s="25"/>
    </row>
    <row r="204" spans="1:6" ht="12.2" customHeight="1" x14ac:dyDescent="0.25">
      <c r="A204" s="25" t="s">
        <v>5</v>
      </c>
      <c r="B204" s="26">
        <f t="shared" si="0"/>
        <v>0</v>
      </c>
      <c r="C204" s="25"/>
      <c r="D204" s="25" t="s">
        <v>5</v>
      </c>
      <c r="E204" s="26">
        <f t="shared" si="1"/>
        <v>0</v>
      </c>
      <c r="F204" s="25"/>
    </row>
    <row r="205" spans="1:6" ht="12.2" customHeight="1" x14ac:dyDescent="0.25">
      <c r="A205" s="25" t="s">
        <v>2</v>
      </c>
      <c r="B205" s="26">
        <f t="shared" si="0"/>
        <v>0</v>
      </c>
      <c r="C205" s="25"/>
      <c r="D205" s="25" t="s">
        <v>2</v>
      </c>
      <c r="E205" s="26">
        <f t="shared" si="1"/>
        <v>0</v>
      </c>
      <c r="F205" s="25"/>
    </row>
    <row r="206" spans="1:6" ht="12.2" customHeight="1" x14ac:dyDescent="0.25">
      <c r="A206" s="22"/>
      <c r="B206" s="31"/>
      <c r="C206" s="22"/>
      <c r="D206" s="22"/>
      <c r="E206" s="31"/>
      <c r="F206" s="22"/>
    </row>
    <row r="207" spans="1:6" ht="12.2" customHeight="1" x14ac:dyDescent="0.25">
      <c r="A207" s="23" t="s">
        <v>3</v>
      </c>
      <c r="B207" s="24" t="s">
        <v>17</v>
      </c>
      <c r="C207" s="24" t="s">
        <v>18</v>
      </c>
      <c r="D207" s="23" t="s">
        <v>3</v>
      </c>
      <c r="E207" s="24" t="s">
        <v>17</v>
      </c>
      <c r="F207" s="24" t="s">
        <v>18</v>
      </c>
    </row>
    <row r="208" spans="1:6" ht="12.2" customHeight="1" x14ac:dyDescent="0.25">
      <c r="A208" s="25" t="s">
        <v>14</v>
      </c>
      <c r="B208" s="26">
        <f t="shared" si="0"/>
        <v>0</v>
      </c>
      <c r="C208" s="25"/>
      <c r="D208" s="25" t="s">
        <v>14</v>
      </c>
      <c r="E208" s="26">
        <f t="shared" si="1"/>
        <v>0</v>
      </c>
      <c r="F208" s="25"/>
    </row>
    <row r="209" spans="1:6" ht="12.2" customHeight="1" x14ac:dyDescent="0.25">
      <c r="A209" s="25" t="s">
        <v>4</v>
      </c>
      <c r="B209" s="26">
        <f t="shared" si="0"/>
        <v>0</v>
      </c>
      <c r="C209" s="25"/>
      <c r="D209" s="25" t="s">
        <v>4</v>
      </c>
      <c r="E209" s="26">
        <f t="shared" si="1"/>
        <v>0</v>
      </c>
      <c r="F209" s="25"/>
    </row>
    <row r="210" spans="1:6" ht="12.2" customHeight="1" x14ac:dyDescent="0.25">
      <c r="A210" s="25" t="s">
        <v>1</v>
      </c>
      <c r="B210" s="26">
        <f t="shared" si="0"/>
        <v>0</v>
      </c>
      <c r="C210" s="25"/>
      <c r="D210" s="25" t="s">
        <v>1</v>
      </c>
      <c r="E210" s="26">
        <f t="shared" si="1"/>
        <v>0</v>
      </c>
      <c r="F210" s="25"/>
    </row>
    <row r="211" spans="1:6" ht="12.2" customHeight="1" x14ac:dyDescent="0.25">
      <c r="A211" s="25" t="s">
        <v>15</v>
      </c>
      <c r="B211" s="26">
        <f t="shared" si="0"/>
        <v>0</v>
      </c>
      <c r="C211" s="25"/>
      <c r="D211" s="25" t="s">
        <v>15</v>
      </c>
      <c r="E211" s="26">
        <f t="shared" si="1"/>
        <v>0</v>
      </c>
      <c r="F211" s="25"/>
    </row>
    <row r="212" spans="1:6" ht="12.2" customHeight="1" x14ac:dyDescent="0.25">
      <c r="A212" s="25" t="s">
        <v>5</v>
      </c>
      <c r="B212" s="26">
        <f t="shared" si="0"/>
        <v>0</v>
      </c>
      <c r="C212" s="25"/>
      <c r="D212" s="25" t="s">
        <v>5</v>
      </c>
      <c r="E212" s="26">
        <f t="shared" si="1"/>
        <v>0</v>
      </c>
      <c r="F212" s="25"/>
    </row>
    <row r="213" spans="1:6" ht="12.2" customHeight="1" x14ac:dyDescent="0.25">
      <c r="A213" s="25" t="s">
        <v>2</v>
      </c>
      <c r="B213" s="26">
        <f t="shared" si="0"/>
        <v>0</v>
      </c>
      <c r="C213" s="25"/>
      <c r="D213" s="25" t="s">
        <v>2</v>
      </c>
      <c r="E213" s="26">
        <f t="shared" si="1"/>
        <v>0</v>
      </c>
      <c r="F213" s="25"/>
    </row>
    <row r="214" spans="1:6" ht="12.2" customHeight="1" x14ac:dyDescent="0.25">
      <c r="A214" s="22"/>
      <c r="B214" s="31"/>
      <c r="C214" s="22"/>
      <c r="D214" s="22"/>
      <c r="E214" s="31"/>
      <c r="F214" s="22"/>
    </row>
    <row r="215" spans="1:6" ht="12.2" customHeight="1" x14ac:dyDescent="0.25">
      <c r="A215" s="23" t="s">
        <v>6</v>
      </c>
      <c r="B215" s="24" t="s">
        <v>17</v>
      </c>
      <c r="C215" s="24" t="s">
        <v>18</v>
      </c>
      <c r="D215" s="23" t="s">
        <v>6</v>
      </c>
      <c r="E215" s="24" t="s">
        <v>17</v>
      </c>
      <c r="F215" s="24" t="s">
        <v>18</v>
      </c>
    </row>
    <row r="216" spans="1:6" ht="12.2" customHeight="1" x14ac:dyDescent="0.25">
      <c r="A216" s="25" t="s">
        <v>7</v>
      </c>
      <c r="B216" s="26">
        <f t="shared" si="0"/>
        <v>0</v>
      </c>
      <c r="C216" s="25"/>
      <c r="D216" s="25" t="s">
        <v>7</v>
      </c>
      <c r="E216" s="26">
        <f t="shared" si="1"/>
        <v>0</v>
      </c>
      <c r="F216" s="25"/>
    </row>
    <row r="217" spans="1:6" ht="12.2" customHeight="1" x14ac:dyDescent="0.25">
      <c r="A217" s="25" t="s">
        <v>8</v>
      </c>
      <c r="B217" s="26">
        <f t="shared" si="0"/>
        <v>0</v>
      </c>
      <c r="C217" s="25"/>
      <c r="D217" s="25" t="s">
        <v>8</v>
      </c>
      <c r="E217" s="26">
        <f t="shared" si="1"/>
        <v>0</v>
      </c>
      <c r="F217" s="25"/>
    </row>
    <row r="218" spans="1:6" ht="12.2" customHeight="1" x14ac:dyDescent="0.25">
      <c r="A218" s="25" t="s">
        <v>15</v>
      </c>
      <c r="B218" s="26">
        <f t="shared" si="0"/>
        <v>0</v>
      </c>
      <c r="C218" s="25"/>
      <c r="D218" s="25" t="s">
        <v>15</v>
      </c>
      <c r="E218" s="26">
        <f t="shared" si="1"/>
        <v>0</v>
      </c>
      <c r="F218" s="25"/>
    </row>
    <row r="219" spans="1:6" ht="12.2" customHeight="1" x14ac:dyDescent="0.25">
      <c r="A219" s="25" t="s">
        <v>9</v>
      </c>
      <c r="B219" s="26">
        <f t="shared" si="0"/>
        <v>0</v>
      </c>
      <c r="C219" s="25"/>
      <c r="D219" s="25" t="s">
        <v>9</v>
      </c>
      <c r="E219" s="26">
        <f t="shared" si="1"/>
        <v>0</v>
      </c>
      <c r="F219" s="25"/>
    </row>
    <row r="220" spans="1:6" ht="12.2" customHeight="1" x14ac:dyDescent="0.25">
      <c r="A220" s="25" t="s">
        <v>10</v>
      </c>
      <c r="B220" s="26">
        <f t="shared" si="0"/>
        <v>0</v>
      </c>
      <c r="C220" s="25"/>
      <c r="D220" s="25" t="s">
        <v>10</v>
      </c>
      <c r="E220" s="26">
        <f t="shared" si="1"/>
        <v>0</v>
      </c>
      <c r="F220" s="25"/>
    </row>
    <row r="221" spans="1:6" ht="12.2" customHeight="1" x14ac:dyDescent="0.25">
      <c r="A221" s="22"/>
      <c r="B221" s="31"/>
      <c r="C221" s="22"/>
      <c r="D221" s="22"/>
      <c r="E221" s="31"/>
      <c r="F221" s="22"/>
    </row>
    <row r="222" spans="1:6" ht="12.2" customHeight="1" x14ac:dyDescent="0.25">
      <c r="A222" s="23" t="s">
        <v>22</v>
      </c>
      <c r="B222" s="24" t="s">
        <v>17</v>
      </c>
      <c r="C222" s="24" t="s">
        <v>18</v>
      </c>
      <c r="D222" s="23" t="s">
        <v>22</v>
      </c>
      <c r="E222" s="24" t="s">
        <v>17</v>
      </c>
      <c r="F222" s="24" t="s">
        <v>18</v>
      </c>
    </row>
    <row r="223" spans="1:6" ht="12.2" customHeight="1" x14ac:dyDescent="0.25">
      <c r="A223" s="25" t="s">
        <v>11</v>
      </c>
      <c r="B223" s="26">
        <f t="shared" si="0"/>
        <v>0</v>
      </c>
      <c r="C223" s="25"/>
      <c r="D223" s="25" t="s">
        <v>11</v>
      </c>
      <c r="E223" s="26">
        <f t="shared" si="1"/>
        <v>0</v>
      </c>
      <c r="F223" s="25"/>
    </row>
    <row r="224" spans="1:6" ht="12.2" customHeight="1" x14ac:dyDescent="0.25">
      <c r="A224" s="25" t="s">
        <v>23</v>
      </c>
      <c r="B224" s="26">
        <f t="shared" si="0"/>
        <v>0</v>
      </c>
      <c r="C224" s="25"/>
      <c r="D224" s="25" t="s">
        <v>23</v>
      </c>
      <c r="E224" s="26">
        <f t="shared" si="1"/>
        <v>0</v>
      </c>
      <c r="F224" s="25"/>
    </row>
    <row r="225" spans="1:6" ht="12.2" customHeight="1" x14ac:dyDescent="0.25">
      <c r="A225" s="25" t="s">
        <v>16</v>
      </c>
      <c r="B225" s="26">
        <f t="shared" si="0"/>
        <v>0</v>
      </c>
      <c r="C225" s="25"/>
      <c r="D225" s="25" t="s">
        <v>16</v>
      </c>
      <c r="E225" s="26">
        <f t="shared" si="1"/>
        <v>0</v>
      </c>
      <c r="F225" s="25"/>
    </row>
    <row r="226" spans="1:6" ht="12.2" customHeight="1" x14ac:dyDescent="0.25">
      <c r="A226" s="25" t="s">
        <v>1</v>
      </c>
      <c r="B226" s="26">
        <f t="shared" si="0"/>
        <v>0</v>
      </c>
      <c r="C226" s="25"/>
      <c r="D226" s="25" t="s">
        <v>1</v>
      </c>
      <c r="E226" s="26">
        <f t="shared" si="1"/>
        <v>0</v>
      </c>
      <c r="F226" s="25"/>
    </row>
    <row r="227" spans="1:6" ht="12.2" customHeight="1" x14ac:dyDescent="0.25">
      <c r="A227" s="25" t="s">
        <v>13</v>
      </c>
      <c r="B227" s="26">
        <f t="shared" si="0"/>
        <v>0</v>
      </c>
      <c r="C227" s="25"/>
      <c r="D227" s="25" t="s">
        <v>13</v>
      </c>
      <c r="E227" s="26">
        <f t="shared" si="1"/>
        <v>0</v>
      </c>
      <c r="F227" s="25"/>
    </row>
    <row r="228" spans="1:6" ht="12.2" customHeight="1" x14ac:dyDescent="0.25">
      <c r="A228" s="25" t="s">
        <v>5</v>
      </c>
      <c r="B228" s="26">
        <f t="shared" si="0"/>
        <v>0</v>
      </c>
      <c r="C228" s="25"/>
      <c r="D228" s="25" t="s">
        <v>5</v>
      </c>
      <c r="E228" s="26">
        <f t="shared" si="1"/>
        <v>0</v>
      </c>
      <c r="F228" s="25"/>
    </row>
    <row r="229" spans="1:6" ht="12.2" customHeight="1" x14ac:dyDescent="0.25">
      <c r="A229" s="25" t="s">
        <v>2</v>
      </c>
      <c r="B229" s="26">
        <f t="shared" si="0"/>
        <v>0</v>
      </c>
      <c r="C229" s="25"/>
      <c r="D229" s="25" t="s">
        <v>2</v>
      </c>
      <c r="E229" s="26">
        <f t="shared" si="1"/>
        <v>0</v>
      </c>
      <c r="F229" s="25"/>
    </row>
    <row r="230" spans="1:6" ht="12.2" customHeight="1" x14ac:dyDescent="0.25">
      <c r="A230" s="22"/>
      <c r="B230" s="31"/>
      <c r="C230" s="22"/>
      <c r="D230" s="22"/>
      <c r="E230" s="31"/>
      <c r="F230" s="22"/>
    </row>
    <row r="231" spans="1:6" ht="12.2" customHeight="1" x14ac:dyDescent="0.25">
      <c r="A231" s="23" t="s">
        <v>24</v>
      </c>
      <c r="B231" s="24" t="s">
        <v>17</v>
      </c>
      <c r="C231" s="24" t="s">
        <v>18</v>
      </c>
      <c r="D231" s="23" t="s">
        <v>24</v>
      </c>
      <c r="E231" s="24" t="s">
        <v>17</v>
      </c>
      <c r="F231" s="24" t="s">
        <v>18</v>
      </c>
    </row>
    <row r="232" spans="1:6" ht="12.2" customHeight="1" x14ac:dyDescent="0.25">
      <c r="A232" s="25" t="s">
        <v>25</v>
      </c>
      <c r="B232" s="26">
        <f t="shared" si="0"/>
        <v>0</v>
      </c>
      <c r="C232" s="25"/>
      <c r="D232" s="25" t="s">
        <v>25</v>
      </c>
      <c r="E232" s="26">
        <f t="shared" si="1"/>
        <v>0</v>
      </c>
      <c r="F232" s="25"/>
    </row>
    <row r="233" spans="1:6" ht="12.2" customHeight="1" x14ac:dyDescent="0.25">
      <c r="A233" s="25" t="s">
        <v>26</v>
      </c>
      <c r="B233" s="26">
        <f t="shared" si="0"/>
        <v>0</v>
      </c>
      <c r="C233" s="25"/>
      <c r="D233" s="25" t="s">
        <v>26</v>
      </c>
      <c r="E233" s="26">
        <f t="shared" si="1"/>
        <v>0</v>
      </c>
      <c r="F233" s="25"/>
    </row>
    <row r="234" spans="1:6" ht="12.2" customHeight="1" x14ac:dyDescent="0.25">
      <c r="A234" s="25" t="s">
        <v>27</v>
      </c>
      <c r="B234" s="26">
        <f t="shared" si="0"/>
        <v>0</v>
      </c>
      <c r="C234" s="25"/>
      <c r="D234" s="25" t="s">
        <v>27</v>
      </c>
      <c r="E234" s="26">
        <f t="shared" si="1"/>
        <v>0</v>
      </c>
      <c r="F234" s="25"/>
    </row>
    <row r="235" spans="1:6" ht="12.2" customHeight="1" x14ac:dyDescent="0.25">
      <c r="A235" s="25" t="s">
        <v>28</v>
      </c>
      <c r="B235" s="26">
        <f t="shared" si="0"/>
        <v>0</v>
      </c>
      <c r="C235" s="25"/>
      <c r="D235" s="25" t="s">
        <v>28</v>
      </c>
      <c r="E235" s="26">
        <f t="shared" si="1"/>
        <v>0</v>
      </c>
      <c r="F235" s="25"/>
    </row>
    <row r="236" spans="1:6" ht="12.2" customHeight="1" x14ac:dyDescent="0.25">
      <c r="A236" s="25" t="s">
        <v>29</v>
      </c>
      <c r="B236" s="26">
        <f t="shared" si="0"/>
        <v>0</v>
      </c>
      <c r="C236" s="25"/>
      <c r="D236" s="25" t="s">
        <v>29</v>
      </c>
      <c r="E236" s="26">
        <f t="shared" si="1"/>
        <v>0</v>
      </c>
      <c r="F236" s="25"/>
    </row>
    <row r="237" spans="1:6" ht="12.2" customHeight="1" x14ac:dyDescent="0.25">
      <c r="A237" s="25" t="s">
        <v>2</v>
      </c>
      <c r="B237" s="26">
        <f t="shared" si="0"/>
        <v>0</v>
      </c>
      <c r="C237" s="25"/>
      <c r="D237" s="25" t="s">
        <v>2</v>
      </c>
      <c r="E237" s="26">
        <f t="shared" si="1"/>
        <v>0</v>
      </c>
      <c r="F237" s="25"/>
    </row>
    <row r="238" spans="1:6" ht="12.2" customHeight="1" x14ac:dyDescent="0.25">
      <c r="A238" s="22"/>
      <c r="B238" s="31"/>
      <c r="C238" s="22"/>
      <c r="D238" s="22"/>
      <c r="E238" s="31"/>
      <c r="F238" s="22"/>
    </row>
    <row r="239" spans="1:6" ht="12.2" customHeight="1" x14ac:dyDescent="0.25">
      <c r="A239" s="23" t="s">
        <v>30</v>
      </c>
      <c r="B239" s="24" t="s">
        <v>17</v>
      </c>
      <c r="C239" s="24" t="s">
        <v>18</v>
      </c>
      <c r="D239" s="23" t="s">
        <v>30</v>
      </c>
      <c r="E239" s="24" t="s">
        <v>17</v>
      </c>
      <c r="F239" s="24" t="s">
        <v>18</v>
      </c>
    </row>
    <row r="240" spans="1:6" ht="12.2" customHeight="1" x14ac:dyDescent="0.25">
      <c r="A240" s="25" t="s">
        <v>31</v>
      </c>
      <c r="B240" s="26">
        <f t="shared" si="0"/>
        <v>0</v>
      </c>
      <c r="C240" s="25"/>
      <c r="D240" s="25" t="s">
        <v>31</v>
      </c>
      <c r="E240" s="26">
        <f t="shared" si="1"/>
        <v>0</v>
      </c>
      <c r="F240" s="25"/>
    </row>
    <row r="241" spans="1:6" ht="12.2" customHeight="1" x14ac:dyDescent="0.25">
      <c r="A241" s="25" t="s">
        <v>32</v>
      </c>
      <c r="B241" s="26">
        <f t="shared" si="0"/>
        <v>0</v>
      </c>
      <c r="C241" s="25"/>
      <c r="D241" s="25" t="s">
        <v>32</v>
      </c>
      <c r="E241" s="26">
        <f t="shared" si="1"/>
        <v>0</v>
      </c>
      <c r="F241" s="25"/>
    </row>
    <row r="242" spans="1:6" ht="12.2" customHeight="1" x14ac:dyDescent="0.25">
      <c r="A242" s="25" t="s">
        <v>33</v>
      </c>
      <c r="B242" s="26">
        <f t="shared" si="0"/>
        <v>0</v>
      </c>
      <c r="C242" s="25"/>
      <c r="D242" s="25" t="s">
        <v>33</v>
      </c>
      <c r="E242" s="26">
        <f t="shared" si="1"/>
        <v>0</v>
      </c>
      <c r="F242" s="25"/>
    </row>
    <row r="243" spans="1:6" ht="12.2" customHeight="1" x14ac:dyDescent="0.25">
      <c r="A243" s="25" t="s">
        <v>34</v>
      </c>
      <c r="B243" s="26">
        <f t="shared" si="0"/>
        <v>0</v>
      </c>
      <c r="C243" s="25"/>
      <c r="D243" s="25" t="s">
        <v>34</v>
      </c>
      <c r="E243" s="26">
        <f t="shared" si="1"/>
        <v>0</v>
      </c>
      <c r="F243" s="25"/>
    </row>
    <row r="244" spans="1:6" ht="12.2" customHeight="1" x14ac:dyDescent="0.25">
      <c r="A244" s="25" t="s">
        <v>2</v>
      </c>
      <c r="B244" s="26">
        <f t="shared" si="0"/>
        <v>0</v>
      </c>
      <c r="C244" s="25"/>
      <c r="D244" s="25" t="s">
        <v>2</v>
      </c>
      <c r="E244" s="26">
        <f t="shared" si="1"/>
        <v>0</v>
      </c>
      <c r="F244" s="25"/>
    </row>
    <row r="245" spans="1:6" ht="12.2" customHeight="1" x14ac:dyDescent="0.25">
      <c r="A245" s="22"/>
      <c r="B245" s="22"/>
      <c r="C245" s="22"/>
      <c r="D245" s="22"/>
      <c r="E245" s="22"/>
      <c r="F245" s="22"/>
    </row>
    <row r="246" spans="1:6" ht="12.2" customHeight="1" x14ac:dyDescent="0.25">
      <c r="A246" s="28" t="s">
        <v>35</v>
      </c>
      <c r="B246" s="29">
        <f>SUM(B240:B244,B232:B237,B223:B229,B216:B220,B208:B213,B199:B205)</f>
        <v>0</v>
      </c>
      <c r="C246" s="22"/>
      <c r="D246" s="28" t="s">
        <v>35</v>
      </c>
      <c r="E246" s="29">
        <f>SUM(E240:E244,E232:E237,E223:E229,E216:E220,E208:E213,E199:E205)</f>
        <v>0</v>
      </c>
      <c r="F246" s="22"/>
    </row>
    <row r="247" spans="1:6" ht="12.2" customHeight="1" x14ac:dyDescent="0.25">
      <c r="A247" s="28" t="s">
        <v>20</v>
      </c>
      <c r="B247" s="30">
        <f>B246/27</f>
        <v>0</v>
      </c>
      <c r="C247" s="22"/>
      <c r="D247" s="28" t="s">
        <v>20</v>
      </c>
      <c r="E247" s="30">
        <f>E246/27</f>
        <v>0</v>
      </c>
      <c r="F247" s="22"/>
    </row>
    <row r="255" spans="1:6" ht="12.2" customHeight="1" x14ac:dyDescent="0.25">
      <c r="A255" s="22"/>
      <c r="B255" s="22"/>
      <c r="C255" s="22"/>
    </row>
    <row r="256" spans="1:6" ht="12.2" customHeight="1" x14ac:dyDescent="0.25">
      <c r="A256" s="22" t="s">
        <v>60</v>
      </c>
      <c r="B256" s="22"/>
      <c r="C256" s="22"/>
    </row>
    <row r="257" spans="1:3" ht="12.2" customHeight="1" x14ac:dyDescent="0.25">
      <c r="A257" s="22" t="s">
        <v>62</v>
      </c>
      <c r="B257" s="22"/>
      <c r="C257" s="22"/>
    </row>
    <row r="258" spans="1:3" ht="12.2" customHeight="1" x14ac:dyDescent="0.25">
      <c r="A258" s="35" t="s">
        <v>51</v>
      </c>
      <c r="B258" s="35"/>
      <c r="C258" s="35"/>
    </row>
    <row r="259" spans="1:3" ht="12.2" customHeight="1" x14ac:dyDescent="0.25">
      <c r="A259" s="22"/>
      <c r="B259" s="22"/>
      <c r="C259" s="22"/>
    </row>
    <row r="260" spans="1:3" ht="12.2" customHeight="1" x14ac:dyDescent="0.25">
      <c r="A260" s="23" t="s">
        <v>21</v>
      </c>
      <c r="B260" s="24" t="s">
        <v>17</v>
      </c>
      <c r="C260" s="24" t="s">
        <v>18</v>
      </c>
    </row>
    <row r="261" spans="1:3" ht="12.2" customHeight="1" x14ac:dyDescent="0.25">
      <c r="A261" s="25" t="s">
        <v>11</v>
      </c>
      <c r="B261" s="26">
        <f>B199+E199</f>
        <v>0</v>
      </c>
      <c r="C261" s="25"/>
    </row>
    <row r="262" spans="1:3" ht="12.2" customHeight="1" x14ac:dyDescent="0.25">
      <c r="A262" s="25" t="s">
        <v>12</v>
      </c>
      <c r="B262" s="26">
        <f t="shared" ref="B262:B306" si="2">B200+E200</f>
        <v>0</v>
      </c>
      <c r="C262" s="25"/>
    </row>
    <row r="263" spans="1:3" ht="12.2" customHeight="1" x14ac:dyDescent="0.25">
      <c r="A263" s="25" t="s">
        <v>16</v>
      </c>
      <c r="B263" s="26">
        <f t="shared" si="2"/>
        <v>0</v>
      </c>
      <c r="C263" s="25"/>
    </row>
    <row r="264" spans="1:3" ht="12.2" customHeight="1" x14ac:dyDescent="0.25">
      <c r="A264" s="25" t="s">
        <v>1</v>
      </c>
      <c r="B264" s="26">
        <f t="shared" si="2"/>
        <v>0</v>
      </c>
      <c r="C264" s="25"/>
    </row>
    <row r="265" spans="1:3" ht="12.2" customHeight="1" x14ac:dyDescent="0.25">
      <c r="A265" s="25" t="s">
        <v>13</v>
      </c>
      <c r="B265" s="26">
        <f t="shared" si="2"/>
        <v>0</v>
      </c>
      <c r="C265" s="25"/>
    </row>
    <row r="266" spans="1:3" ht="12.2" customHeight="1" x14ac:dyDescent="0.25">
      <c r="A266" s="25" t="s">
        <v>5</v>
      </c>
      <c r="B266" s="26">
        <f t="shared" si="2"/>
        <v>0</v>
      </c>
      <c r="C266" s="25"/>
    </row>
    <row r="267" spans="1:3" ht="12.2" customHeight="1" x14ac:dyDescent="0.25">
      <c r="A267" s="25" t="s">
        <v>2</v>
      </c>
      <c r="B267" s="26">
        <f t="shared" si="2"/>
        <v>0</v>
      </c>
      <c r="C267" s="25"/>
    </row>
    <row r="268" spans="1:3" ht="12.2" customHeight="1" x14ac:dyDescent="0.25">
      <c r="A268" s="22"/>
      <c r="B268" s="31"/>
      <c r="C268" s="22"/>
    </row>
    <row r="269" spans="1:3" ht="12.2" customHeight="1" x14ac:dyDescent="0.25">
      <c r="A269" s="23" t="s">
        <v>3</v>
      </c>
      <c r="B269" s="24" t="s">
        <v>17</v>
      </c>
      <c r="C269" s="24" t="s">
        <v>18</v>
      </c>
    </row>
    <row r="270" spans="1:3" ht="12.2" customHeight="1" x14ac:dyDescent="0.25">
      <c r="A270" s="25" t="s">
        <v>14</v>
      </c>
      <c r="B270" s="26">
        <f t="shared" si="2"/>
        <v>0</v>
      </c>
      <c r="C270" s="25"/>
    </row>
    <row r="271" spans="1:3" ht="12.2" customHeight="1" x14ac:dyDescent="0.25">
      <c r="A271" s="25" t="s">
        <v>4</v>
      </c>
      <c r="B271" s="26">
        <f t="shared" si="2"/>
        <v>0</v>
      </c>
      <c r="C271" s="25"/>
    </row>
    <row r="272" spans="1:3" ht="12.2" customHeight="1" x14ac:dyDescent="0.25">
      <c r="A272" s="25" t="s">
        <v>1</v>
      </c>
      <c r="B272" s="26">
        <f t="shared" si="2"/>
        <v>0</v>
      </c>
      <c r="C272" s="25"/>
    </row>
    <row r="273" spans="1:3" ht="12.2" customHeight="1" x14ac:dyDescent="0.25">
      <c r="A273" s="25" t="s">
        <v>15</v>
      </c>
      <c r="B273" s="26">
        <f t="shared" si="2"/>
        <v>0</v>
      </c>
      <c r="C273" s="25"/>
    </row>
    <row r="274" spans="1:3" ht="12.2" customHeight="1" x14ac:dyDescent="0.25">
      <c r="A274" s="25" t="s">
        <v>5</v>
      </c>
      <c r="B274" s="26">
        <f t="shared" si="2"/>
        <v>0</v>
      </c>
      <c r="C274" s="25"/>
    </row>
    <row r="275" spans="1:3" ht="12.2" customHeight="1" x14ac:dyDescent="0.25">
      <c r="A275" s="25" t="s">
        <v>2</v>
      </c>
      <c r="B275" s="26">
        <f t="shared" si="2"/>
        <v>0</v>
      </c>
      <c r="C275" s="25"/>
    </row>
    <row r="276" spans="1:3" ht="12.2" customHeight="1" x14ac:dyDescent="0.25">
      <c r="A276" s="22"/>
      <c r="B276" s="31"/>
      <c r="C276" s="22"/>
    </row>
    <row r="277" spans="1:3" ht="12.2" customHeight="1" x14ac:dyDescent="0.25">
      <c r="A277" s="23" t="s">
        <v>6</v>
      </c>
      <c r="B277" s="24" t="s">
        <v>17</v>
      </c>
      <c r="C277" s="24" t="s">
        <v>18</v>
      </c>
    </row>
    <row r="278" spans="1:3" ht="12.2" customHeight="1" x14ac:dyDescent="0.25">
      <c r="A278" s="25" t="s">
        <v>7</v>
      </c>
      <c r="B278" s="26">
        <f t="shared" si="2"/>
        <v>0</v>
      </c>
      <c r="C278" s="25"/>
    </row>
    <row r="279" spans="1:3" ht="12.2" customHeight="1" x14ac:dyDescent="0.25">
      <c r="A279" s="25" t="s">
        <v>8</v>
      </c>
      <c r="B279" s="26">
        <f t="shared" si="2"/>
        <v>0</v>
      </c>
      <c r="C279" s="25"/>
    </row>
    <row r="280" spans="1:3" ht="12.2" customHeight="1" x14ac:dyDescent="0.25">
      <c r="A280" s="25" t="s">
        <v>15</v>
      </c>
      <c r="B280" s="26">
        <f t="shared" si="2"/>
        <v>0</v>
      </c>
      <c r="C280" s="25"/>
    </row>
    <row r="281" spans="1:3" ht="12.2" customHeight="1" x14ac:dyDescent="0.25">
      <c r="A281" s="25" t="s">
        <v>9</v>
      </c>
      <c r="B281" s="26">
        <f t="shared" si="2"/>
        <v>0</v>
      </c>
      <c r="C281" s="25"/>
    </row>
    <row r="282" spans="1:3" ht="12.2" customHeight="1" x14ac:dyDescent="0.25">
      <c r="A282" s="25" t="s">
        <v>10</v>
      </c>
      <c r="B282" s="26">
        <f t="shared" si="2"/>
        <v>0</v>
      </c>
      <c r="C282" s="25"/>
    </row>
    <row r="283" spans="1:3" ht="12.2" customHeight="1" x14ac:dyDescent="0.25">
      <c r="A283" s="22"/>
      <c r="B283" s="31"/>
      <c r="C283" s="22"/>
    </row>
    <row r="284" spans="1:3" ht="12.2" customHeight="1" x14ac:dyDescent="0.25">
      <c r="A284" s="23" t="s">
        <v>22</v>
      </c>
      <c r="B284" s="24" t="s">
        <v>17</v>
      </c>
      <c r="C284" s="24" t="s">
        <v>18</v>
      </c>
    </row>
    <row r="285" spans="1:3" ht="12.2" customHeight="1" x14ac:dyDescent="0.25">
      <c r="A285" s="25" t="s">
        <v>11</v>
      </c>
      <c r="B285" s="26">
        <f t="shared" si="2"/>
        <v>0</v>
      </c>
      <c r="C285" s="25"/>
    </row>
    <row r="286" spans="1:3" ht="12.2" customHeight="1" x14ac:dyDescent="0.25">
      <c r="A286" s="25" t="s">
        <v>23</v>
      </c>
      <c r="B286" s="26">
        <f t="shared" si="2"/>
        <v>0</v>
      </c>
      <c r="C286" s="25"/>
    </row>
    <row r="287" spans="1:3" ht="12.2" customHeight="1" x14ac:dyDescent="0.25">
      <c r="A287" s="25" t="s">
        <v>16</v>
      </c>
      <c r="B287" s="26">
        <f t="shared" si="2"/>
        <v>0</v>
      </c>
      <c r="C287" s="25"/>
    </row>
    <row r="288" spans="1:3" ht="12.2" customHeight="1" x14ac:dyDescent="0.25">
      <c r="A288" s="25" t="s">
        <v>1</v>
      </c>
      <c r="B288" s="26">
        <f t="shared" si="2"/>
        <v>0</v>
      </c>
      <c r="C288" s="25"/>
    </row>
    <row r="289" spans="1:3" ht="12.2" customHeight="1" x14ac:dyDescent="0.25">
      <c r="A289" s="25" t="s">
        <v>13</v>
      </c>
      <c r="B289" s="26">
        <f t="shared" si="2"/>
        <v>0</v>
      </c>
      <c r="C289" s="25"/>
    </row>
    <row r="290" spans="1:3" ht="12.2" customHeight="1" x14ac:dyDescent="0.25">
      <c r="A290" s="25" t="s">
        <v>5</v>
      </c>
      <c r="B290" s="26">
        <f t="shared" si="2"/>
        <v>0</v>
      </c>
      <c r="C290" s="25"/>
    </row>
    <row r="291" spans="1:3" ht="12.2" customHeight="1" x14ac:dyDescent="0.25">
      <c r="A291" s="25" t="s">
        <v>2</v>
      </c>
      <c r="B291" s="26">
        <f t="shared" si="2"/>
        <v>0</v>
      </c>
      <c r="C291" s="25"/>
    </row>
    <row r="292" spans="1:3" ht="12.2" customHeight="1" x14ac:dyDescent="0.25">
      <c r="A292" s="22"/>
      <c r="B292" s="31"/>
      <c r="C292" s="22"/>
    </row>
    <row r="293" spans="1:3" ht="12.2" customHeight="1" x14ac:dyDescent="0.25">
      <c r="A293" s="23" t="s">
        <v>24</v>
      </c>
      <c r="B293" s="24" t="s">
        <v>17</v>
      </c>
      <c r="C293" s="24" t="s">
        <v>18</v>
      </c>
    </row>
    <row r="294" spans="1:3" ht="12.2" customHeight="1" x14ac:dyDescent="0.25">
      <c r="A294" s="25" t="s">
        <v>25</v>
      </c>
      <c r="B294" s="26">
        <f t="shared" si="2"/>
        <v>0</v>
      </c>
      <c r="C294" s="25"/>
    </row>
    <row r="295" spans="1:3" ht="12.2" customHeight="1" x14ac:dyDescent="0.25">
      <c r="A295" s="25" t="s">
        <v>26</v>
      </c>
      <c r="B295" s="26">
        <f t="shared" si="2"/>
        <v>0</v>
      </c>
      <c r="C295" s="25"/>
    </row>
    <row r="296" spans="1:3" ht="12.2" customHeight="1" x14ac:dyDescent="0.25">
      <c r="A296" s="25" t="s">
        <v>27</v>
      </c>
      <c r="B296" s="26">
        <f t="shared" si="2"/>
        <v>0</v>
      </c>
      <c r="C296" s="25"/>
    </row>
    <row r="297" spans="1:3" ht="12.2" customHeight="1" x14ac:dyDescent="0.25">
      <c r="A297" s="25" t="s">
        <v>28</v>
      </c>
      <c r="B297" s="26">
        <f t="shared" si="2"/>
        <v>0</v>
      </c>
      <c r="C297" s="25"/>
    </row>
    <row r="298" spans="1:3" ht="12.2" customHeight="1" x14ac:dyDescent="0.25">
      <c r="A298" s="25" t="s">
        <v>29</v>
      </c>
      <c r="B298" s="26">
        <f t="shared" si="2"/>
        <v>0</v>
      </c>
      <c r="C298" s="25"/>
    </row>
    <row r="299" spans="1:3" ht="12.2" customHeight="1" x14ac:dyDescent="0.25">
      <c r="A299" s="25" t="s">
        <v>2</v>
      </c>
      <c r="B299" s="26">
        <f t="shared" si="2"/>
        <v>0</v>
      </c>
      <c r="C299" s="25"/>
    </row>
    <row r="300" spans="1:3" ht="12.2" customHeight="1" x14ac:dyDescent="0.25">
      <c r="A300" s="22"/>
      <c r="B300" s="31"/>
      <c r="C300" s="22"/>
    </row>
    <row r="301" spans="1:3" ht="12.2" customHeight="1" x14ac:dyDescent="0.25">
      <c r="A301" s="23" t="s">
        <v>30</v>
      </c>
      <c r="B301" s="24" t="s">
        <v>17</v>
      </c>
      <c r="C301" s="24" t="s">
        <v>18</v>
      </c>
    </row>
    <row r="302" spans="1:3" ht="12.2" customHeight="1" x14ac:dyDescent="0.25">
      <c r="A302" s="25" t="s">
        <v>31</v>
      </c>
      <c r="B302" s="26">
        <f t="shared" si="2"/>
        <v>0</v>
      </c>
      <c r="C302" s="25"/>
    </row>
    <row r="303" spans="1:3" ht="12.2" customHeight="1" x14ac:dyDescent="0.25">
      <c r="A303" s="25" t="s">
        <v>32</v>
      </c>
      <c r="B303" s="26">
        <f t="shared" si="2"/>
        <v>0</v>
      </c>
      <c r="C303" s="25"/>
    </row>
    <row r="304" spans="1:3" ht="12.2" customHeight="1" x14ac:dyDescent="0.25">
      <c r="A304" s="25" t="s">
        <v>33</v>
      </c>
      <c r="B304" s="26">
        <f t="shared" si="2"/>
        <v>0</v>
      </c>
      <c r="C304" s="25"/>
    </row>
    <row r="305" spans="1:3" ht="12.2" customHeight="1" x14ac:dyDescent="0.25">
      <c r="A305" s="25" t="s">
        <v>34</v>
      </c>
      <c r="B305" s="26">
        <f t="shared" si="2"/>
        <v>0</v>
      </c>
      <c r="C305" s="25"/>
    </row>
    <row r="306" spans="1:3" ht="12.2" customHeight="1" x14ac:dyDescent="0.25">
      <c r="A306" s="25" t="s">
        <v>2</v>
      </c>
      <c r="B306" s="26">
        <f t="shared" si="2"/>
        <v>0</v>
      </c>
      <c r="C306" s="25"/>
    </row>
    <row r="307" spans="1:3" ht="12.2" customHeight="1" x14ac:dyDescent="0.25">
      <c r="A307" s="22"/>
      <c r="B307" s="22"/>
      <c r="C307" s="22"/>
    </row>
    <row r="308" spans="1:3" ht="12.2" customHeight="1" x14ac:dyDescent="0.25">
      <c r="A308" s="28" t="s">
        <v>35</v>
      </c>
      <c r="B308" s="29">
        <f>SUM(B302:B306,B294:B299,B285:B291,B278:B282,B270:B275,B261:B267)</f>
        <v>0</v>
      </c>
      <c r="C308" s="22"/>
    </row>
    <row r="309" spans="1:3" ht="12.2" customHeight="1" x14ac:dyDescent="0.25">
      <c r="A309" s="28" t="s">
        <v>20</v>
      </c>
      <c r="B309" s="30">
        <f>B308/54</f>
        <v>0</v>
      </c>
      <c r="C309" s="22"/>
    </row>
  </sheetData>
  <mergeCells count="9">
    <mergeCell ref="D10:F10"/>
    <mergeCell ref="D72:F72"/>
    <mergeCell ref="D134:F134"/>
    <mergeCell ref="D196:F196"/>
    <mergeCell ref="A258:C258"/>
    <mergeCell ref="A10:C10"/>
    <mergeCell ref="A72:C72"/>
    <mergeCell ref="A134:C134"/>
    <mergeCell ref="A196:C19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3896D-4623-4526-B230-4404853AB0F7}">
  <dimension ref="A7:F309"/>
  <sheetViews>
    <sheetView topLeftCell="A225" workbookViewId="0">
      <selection activeCell="A234" sqref="A234"/>
    </sheetView>
  </sheetViews>
  <sheetFormatPr defaultRowHeight="12.2" customHeight="1" x14ac:dyDescent="0.25"/>
  <cols>
    <col min="1" max="1" width="38.85546875" customWidth="1"/>
    <col min="2" max="2" width="10.7109375" customWidth="1"/>
    <col min="3" max="3" width="37.140625" customWidth="1"/>
    <col min="4" max="4" width="38.7109375" customWidth="1"/>
    <col min="5" max="5" width="10.7109375" customWidth="1"/>
    <col min="6" max="6" width="37.140625" customWidth="1"/>
  </cols>
  <sheetData>
    <row r="7" spans="1:6" ht="12.2" customHeight="1" x14ac:dyDescent="0.25">
      <c r="A7" s="22"/>
      <c r="B7" s="22"/>
      <c r="C7" s="22"/>
      <c r="D7" s="22"/>
      <c r="E7" s="22"/>
      <c r="F7" s="22"/>
    </row>
    <row r="8" spans="1:6" ht="12.2" customHeight="1" x14ac:dyDescent="0.25">
      <c r="A8" s="22" t="s">
        <v>60</v>
      </c>
      <c r="B8" s="22"/>
      <c r="C8" s="22" t="s">
        <v>56</v>
      </c>
      <c r="D8" s="22" t="s">
        <v>60</v>
      </c>
      <c r="E8" s="22"/>
      <c r="F8" s="22" t="s">
        <v>56</v>
      </c>
    </row>
    <row r="9" spans="1:6" ht="12.2" customHeight="1" x14ac:dyDescent="0.25">
      <c r="A9" s="22" t="s">
        <v>61</v>
      </c>
      <c r="B9" s="22"/>
      <c r="C9" s="22"/>
      <c r="D9" s="22" t="s">
        <v>61</v>
      </c>
      <c r="E9" s="22"/>
      <c r="F9" s="22"/>
    </row>
    <row r="10" spans="1:6" ht="12.2" customHeight="1" x14ac:dyDescent="0.25">
      <c r="A10" s="35" t="s">
        <v>51</v>
      </c>
      <c r="B10" s="35"/>
      <c r="C10" s="35"/>
      <c r="D10" s="35" t="s">
        <v>51</v>
      </c>
      <c r="E10" s="35"/>
      <c r="F10" s="35"/>
    </row>
    <row r="11" spans="1:6" ht="12.2" customHeight="1" x14ac:dyDescent="0.25">
      <c r="A11" s="22"/>
      <c r="B11" s="22"/>
      <c r="C11" s="22"/>
      <c r="D11" s="22"/>
      <c r="E11" s="22"/>
      <c r="F11" s="22"/>
    </row>
    <row r="12" spans="1:6" ht="12.2" customHeight="1" x14ac:dyDescent="0.25">
      <c r="A12" s="23" t="s">
        <v>21</v>
      </c>
      <c r="B12" s="24" t="s">
        <v>17</v>
      </c>
      <c r="C12" s="24" t="s">
        <v>18</v>
      </c>
      <c r="D12" s="23" t="s">
        <v>21</v>
      </c>
      <c r="E12" s="24" t="s">
        <v>17</v>
      </c>
      <c r="F12" s="24" t="s">
        <v>18</v>
      </c>
    </row>
    <row r="13" spans="1:6" ht="12.2" customHeight="1" x14ac:dyDescent="0.25">
      <c r="A13" s="25" t="s">
        <v>11</v>
      </c>
      <c r="B13" s="26"/>
      <c r="C13" s="25"/>
      <c r="D13" s="25" t="s">
        <v>11</v>
      </c>
      <c r="E13" s="26"/>
      <c r="F13" s="25"/>
    </row>
    <row r="14" spans="1:6" ht="12.2" customHeight="1" x14ac:dyDescent="0.25">
      <c r="A14" s="25" t="s">
        <v>12</v>
      </c>
      <c r="B14" s="26"/>
      <c r="C14" s="25"/>
      <c r="D14" s="25" t="s">
        <v>12</v>
      </c>
      <c r="E14" s="26"/>
      <c r="F14" s="25"/>
    </row>
    <row r="15" spans="1:6" ht="12.2" customHeight="1" x14ac:dyDescent="0.25">
      <c r="A15" s="25" t="s">
        <v>16</v>
      </c>
      <c r="B15" s="26"/>
      <c r="C15" s="25"/>
      <c r="D15" s="25" t="s">
        <v>16</v>
      </c>
      <c r="E15" s="26"/>
      <c r="F15" s="25"/>
    </row>
    <row r="16" spans="1:6" ht="12.2" customHeight="1" x14ac:dyDescent="0.25">
      <c r="A16" s="25" t="s">
        <v>1</v>
      </c>
      <c r="B16" s="26"/>
      <c r="C16" s="25"/>
      <c r="D16" s="25" t="s">
        <v>1</v>
      </c>
      <c r="E16" s="26"/>
      <c r="F16" s="25"/>
    </row>
    <row r="17" spans="1:6" ht="12.2" customHeight="1" x14ac:dyDescent="0.25">
      <c r="A17" s="25" t="s">
        <v>13</v>
      </c>
      <c r="B17" s="26"/>
      <c r="C17" s="25"/>
      <c r="D17" s="25" t="s">
        <v>13</v>
      </c>
      <c r="E17" s="26"/>
      <c r="F17" s="25"/>
    </row>
    <row r="18" spans="1:6" ht="12.2" customHeight="1" x14ac:dyDescent="0.25">
      <c r="A18" s="25" t="s">
        <v>5</v>
      </c>
      <c r="B18" s="26"/>
      <c r="C18" s="25"/>
      <c r="D18" s="25" t="s">
        <v>5</v>
      </c>
      <c r="E18" s="26"/>
      <c r="F18" s="25"/>
    </row>
    <row r="19" spans="1:6" ht="12.2" customHeight="1" x14ac:dyDescent="0.25">
      <c r="A19" s="25" t="s">
        <v>2</v>
      </c>
      <c r="B19" s="26"/>
      <c r="C19" s="25"/>
      <c r="D19" s="25" t="s">
        <v>2</v>
      </c>
      <c r="E19" s="26"/>
      <c r="F19" s="25"/>
    </row>
    <row r="20" spans="1:6" ht="12.2" customHeight="1" x14ac:dyDescent="0.25">
      <c r="A20" s="22"/>
      <c r="B20" s="27"/>
      <c r="C20" s="22"/>
      <c r="D20" s="22"/>
      <c r="E20" s="27"/>
      <c r="F20" s="22"/>
    </row>
    <row r="21" spans="1:6" ht="12.2" customHeight="1" x14ac:dyDescent="0.25">
      <c r="A21" s="23" t="s">
        <v>3</v>
      </c>
      <c r="B21" s="24" t="s">
        <v>17</v>
      </c>
      <c r="C21" s="24" t="s">
        <v>18</v>
      </c>
      <c r="D21" s="23" t="s">
        <v>3</v>
      </c>
      <c r="E21" s="24" t="s">
        <v>17</v>
      </c>
      <c r="F21" s="24" t="s">
        <v>18</v>
      </c>
    </row>
    <row r="22" spans="1:6" ht="12.2" customHeight="1" x14ac:dyDescent="0.25">
      <c r="A22" s="25" t="s">
        <v>14</v>
      </c>
      <c r="B22" s="26"/>
      <c r="C22" s="25"/>
      <c r="D22" s="25" t="s">
        <v>14</v>
      </c>
      <c r="E22" s="26"/>
      <c r="F22" s="25"/>
    </row>
    <row r="23" spans="1:6" ht="12.2" customHeight="1" x14ac:dyDescent="0.25">
      <c r="A23" s="25" t="s">
        <v>4</v>
      </c>
      <c r="B23" s="26"/>
      <c r="C23" s="25"/>
      <c r="D23" s="25" t="s">
        <v>4</v>
      </c>
      <c r="E23" s="26"/>
      <c r="F23" s="25"/>
    </row>
    <row r="24" spans="1:6" ht="12.2" customHeight="1" x14ac:dyDescent="0.25">
      <c r="A24" s="25" t="s">
        <v>1</v>
      </c>
      <c r="B24" s="26"/>
      <c r="C24" s="25"/>
      <c r="D24" s="25" t="s">
        <v>1</v>
      </c>
      <c r="E24" s="26"/>
      <c r="F24" s="25"/>
    </row>
    <row r="25" spans="1:6" ht="12.2" customHeight="1" x14ac:dyDescent="0.25">
      <c r="A25" s="25" t="s">
        <v>15</v>
      </c>
      <c r="B25" s="26"/>
      <c r="C25" s="25"/>
      <c r="D25" s="25" t="s">
        <v>15</v>
      </c>
      <c r="E25" s="26"/>
      <c r="F25" s="25"/>
    </row>
    <row r="26" spans="1:6" ht="12.2" customHeight="1" x14ac:dyDescent="0.25">
      <c r="A26" s="25" t="s">
        <v>5</v>
      </c>
      <c r="B26" s="26"/>
      <c r="C26" s="25"/>
      <c r="D26" s="25" t="s">
        <v>5</v>
      </c>
      <c r="E26" s="26"/>
      <c r="F26" s="25"/>
    </row>
    <row r="27" spans="1:6" ht="12.2" customHeight="1" x14ac:dyDescent="0.25">
      <c r="A27" s="25" t="s">
        <v>2</v>
      </c>
      <c r="B27" s="26"/>
      <c r="C27" s="25"/>
      <c r="D27" s="25" t="s">
        <v>2</v>
      </c>
      <c r="E27" s="26"/>
      <c r="F27" s="25"/>
    </row>
    <row r="28" spans="1:6" ht="12.2" customHeight="1" x14ac:dyDescent="0.25">
      <c r="A28" s="22"/>
      <c r="B28" s="27"/>
      <c r="C28" s="22"/>
      <c r="D28" s="22"/>
      <c r="E28" s="27"/>
      <c r="F28" s="22"/>
    </row>
    <row r="29" spans="1:6" ht="12.2" customHeight="1" x14ac:dyDescent="0.25">
      <c r="A29" s="23" t="s">
        <v>6</v>
      </c>
      <c r="B29" s="24" t="s">
        <v>17</v>
      </c>
      <c r="C29" s="24" t="s">
        <v>18</v>
      </c>
      <c r="D29" s="23" t="s">
        <v>6</v>
      </c>
      <c r="E29" s="24" t="s">
        <v>17</v>
      </c>
      <c r="F29" s="24" t="s">
        <v>18</v>
      </c>
    </row>
    <row r="30" spans="1:6" ht="12.2" customHeight="1" x14ac:dyDescent="0.25">
      <c r="A30" s="25" t="s">
        <v>7</v>
      </c>
      <c r="B30" s="26"/>
      <c r="C30" s="25"/>
      <c r="D30" s="25" t="s">
        <v>7</v>
      </c>
      <c r="E30" s="26"/>
      <c r="F30" s="25"/>
    </row>
    <row r="31" spans="1:6" ht="12.2" customHeight="1" x14ac:dyDescent="0.25">
      <c r="A31" s="25" t="s">
        <v>8</v>
      </c>
      <c r="B31" s="26"/>
      <c r="C31" s="25"/>
      <c r="D31" s="25" t="s">
        <v>8</v>
      </c>
      <c r="E31" s="26"/>
      <c r="F31" s="25"/>
    </row>
    <row r="32" spans="1:6" ht="12.2" customHeight="1" x14ac:dyDescent="0.25">
      <c r="A32" s="25" t="s">
        <v>15</v>
      </c>
      <c r="B32" s="26"/>
      <c r="C32" s="25"/>
      <c r="D32" s="25" t="s">
        <v>15</v>
      </c>
      <c r="E32" s="26"/>
      <c r="F32" s="25"/>
    </row>
    <row r="33" spans="1:6" ht="12.2" customHeight="1" x14ac:dyDescent="0.25">
      <c r="A33" s="25" t="s">
        <v>9</v>
      </c>
      <c r="B33" s="26"/>
      <c r="C33" s="25"/>
      <c r="D33" s="25" t="s">
        <v>9</v>
      </c>
      <c r="E33" s="26"/>
      <c r="F33" s="25"/>
    </row>
    <row r="34" spans="1:6" ht="12.2" customHeight="1" x14ac:dyDescent="0.25">
      <c r="A34" s="25" t="s">
        <v>10</v>
      </c>
      <c r="B34" s="26"/>
      <c r="C34" s="25"/>
      <c r="D34" s="25" t="s">
        <v>10</v>
      </c>
      <c r="E34" s="26"/>
      <c r="F34" s="25"/>
    </row>
    <row r="35" spans="1:6" ht="12.2" customHeight="1" x14ac:dyDescent="0.25">
      <c r="A35" s="22"/>
      <c r="B35" s="27"/>
      <c r="C35" s="22"/>
      <c r="D35" s="22"/>
      <c r="E35" s="27"/>
      <c r="F35" s="22"/>
    </row>
    <row r="36" spans="1:6" ht="12.2" customHeight="1" x14ac:dyDescent="0.25">
      <c r="A36" s="23" t="s">
        <v>22</v>
      </c>
      <c r="B36" s="24" t="s">
        <v>17</v>
      </c>
      <c r="C36" s="24" t="s">
        <v>18</v>
      </c>
      <c r="D36" s="23" t="s">
        <v>22</v>
      </c>
      <c r="E36" s="24" t="s">
        <v>17</v>
      </c>
      <c r="F36" s="24" t="s">
        <v>18</v>
      </c>
    </row>
    <row r="37" spans="1:6" ht="12.2" customHeight="1" x14ac:dyDescent="0.25">
      <c r="A37" s="25" t="s">
        <v>11</v>
      </c>
      <c r="B37" s="26"/>
      <c r="C37" s="25"/>
      <c r="D37" s="25" t="s">
        <v>11</v>
      </c>
      <c r="E37" s="26"/>
      <c r="F37" s="25"/>
    </row>
    <row r="38" spans="1:6" ht="12.2" customHeight="1" x14ac:dyDescent="0.25">
      <c r="A38" s="25" t="s">
        <v>23</v>
      </c>
      <c r="B38" s="26"/>
      <c r="C38" s="25"/>
      <c r="D38" s="25" t="s">
        <v>23</v>
      </c>
      <c r="E38" s="26"/>
      <c r="F38" s="25"/>
    </row>
    <row r="39" spans="1:6" ht="12.2" customHeight="1" x14ac:dyDescent="0.25">
      <c r="A39" s="25" t="s">
        <v>16</v>
      </c>
      <c r="B39" s="26"/>
      <c r="C39" s="25"/>
      <c r="D39" s="25" t="s">
        <v>16</v>
      </c>
      <c r="E39" s="26"/>
      <c r="F39" s="25"/>
    </row>
    <row r="40" spans="1:6" ht="12.2" customHeight="1" x14ac:dyDescent="0.25">
      <c r="A40" s="25" t="s">
        <v>1</v>
      </c>
      <c r="B40" s="26"/>
      <c r="C40" s="25"/>
      <c r="D40" s="25" t="s">
        <v>1</v>
      </c>
      <c r="E40" s="26"/>
      <c r="F40" s="25"/>
    </row>
    <row r="41" spans="1:6" ht="12.2" customHeight="1" x14ac:dyDescent="0.25">
      <c r="A41" s="25" t="s">
        <v>13</v>
      </c>
      <c r="B41" s="26"/>
      <c r="C41" s="25"/>
      <c r="D41" s="25" t="s">
        <v>13</v>
      </c>
      <c r="E41" s="26"/>
      <c r="F41" s="25"/>
    </row>
    <row r="42" spans="1:6" ht="12.2" customHeight="1" x14ac:dyDescent="0.25">
      <c r="A42" s="25" t="s">
        <v>5</v>
      </c>
      <c r="B42" s="26"/>
      <c r="C42" s="25"/>
      <c r="D42" s="25" t="s">
        <v>5</v>
      </c>
      <c r="E42" s="26"/>
      <c r="F42" s="25"/>
    </row>
    <row r="43" spans="1:6" ht="12.2" customHeight="1" x14ac:dyDescent="0.25">
      <c r="A43" s="25" t="s">
        <v>2</v>
      </c>
      <c r="B43" s="26"/>
      <c r="C43" s="25"/>
      <c r="D43" s="25" t="s">
        <v>2</v>
      </c>
      <c r="E43" s="26"/>
      <c r="F43" s="25"/>
    </row>
    <row r="44" spans="1:6" ht="12.2" customHeight="1" x14ac:dyDescent="0.25">
      <c r="A44" s="22"/>
      <c r="B44" s="22"/>
      <c r="C44" s="22"/>
      <c r="D44" s="22"/>
      <c r="E44" s="22"/>
      <c r="F44" s="22"/>
    </row>
    <row r="45" spans="1:6" ht="12.2" customHeight="1" x14ac:dyDescent="0.25">
      <c r="A45" s="23" t="s">
        <v>24</v>
      </c>
      <c r="B45" s="24" t="s">
        <v>17</v>
      </c>
      <c r="C45" s="24" t="s">
        <v>18</v>
      </c>
      <c r="D45" s="23" t="s">
        <v>24</v>
      </c>
      <c r="E45" s="24" t="s">
        <v>17</v>
      </c>
      <c r="F45" s="24" t="s">
        <v>18</v>
      </c>
    </row>
    <row r="46" spans="1:6" ht="12.2" customHeight="1" x14ac:dyDescent="0.25">
      <c r="A46" s="25" t="s">
        <v>25</v>
      </c>
      <c r="B46" s="26"/>
      <c r="C46" s="25"/>
      <c r="D46" s="25" t="s">
        <v>25</v>
      </c>
      <c r="E46" s="26"/>
      <c r="F46" s="25"/>
    </row>
    <row r="47" spans="1:6" ht="12.2" customHeight="1" x14ac:dyDescent="0.25">
      <c r="A47" s="25" t="s">
        <v>26</v>
      </c>
      <c r="B47" s="26"/>
      <c r="C47" s="25"/>
      <c r="D47" s="25" t="s">
        <v>26</v>
      </c>
      <c r="E47" s="26"/>
      <c r="F47" s="25"/>
    </row>
    <row r="48" spans="1:6" ht="12.2" customHeight="1" x14ac:dyDescent="0.25">
      <c r="A48" s="25" t="s">
        <v>27</v>
      </c>
      <c r="B48" s="26"/>
      <c r="C48" s="25"/>
      <c r="D48" s="25" t="s">
        <v>27</v>
      </c>
      <c r="E48" s="26"/>
      <c r="F48" s="25"/>
    </row>
    <row r="49" spans="1:6" ht="12.2" customHeight="1" x14ac:dyDescent="0.25">
      <c r="A49" s="25" t="s">
        <v>28</v>
      </c>
      <c r="B49" s="26"/>
      <c r="C49" s="25"/>
      <c r="D49" s="25" t="s">
        <v>28</v>
      </c>
      <c r="E49" s="26"/>
      <c r="F49" s="25"/>
    </row>
    <row r="50" spans="1:6" ht="12.2" customHeight="1" x14ac:dyDescent="0.25">
      <c r="A50" s="25" t="s">
        <v>29</v>
      </c>
      <c r="B50" s="26"/>
      <c r="C50" s="25"/>
      <c r="D50" s="25" t="s">
        <v>29</v>
      </c>
      <c r="E50" s="26"/>
      <c r="F50" s="25"/>
    </row>
    <row r="51" spans="1:6" ht="12.2" customHeight="1" x14ac:dyDescent="0.25">
      <c r="A51" s="25" t="s">
        <v>2</v>
      </c>
      <c r="B51" s="26"/>
      <c r="C51" s="25"/>
      <c r="D51" s="25" t="s">
        <v>2</v>
      </c>
      <c r="E51" s="26"/>
      <c r="F51" s="25"/>
    </row>
    <row r="52" spans="1:6" ht="12.2" customHeight="1" x14ac:dyDescent="0.25">
      <c r="A52" s="22"/>
      <c r="B52" s="22"/>
      <c r="C52" s="22"/>
      <c r="D52" s="22"/>
      <c r="E52" s="22"/>
      <c r="F52" s="22"/>
    </row>
    <row r="53" spans="1:6" ht="12.2" customHeight="1" x14ac:dyDescent="0.25">
      <c r="A53" s="23" t="s">
        <v>30</v>
      </c>
      <c r="B53" s="24" t="s">
        <v>17</v>
      </c>
      <c r="C53" s="24" t="s">
        <v>18</v>
      </c>
      <c r="D53" s="23" t="s">
        <v>30</v>
      </c>
      <c r="E53" s="24" t="s">
        <v>17</v>
      </c>
      <c r="F53" s="24" t="s">
        <v>18</v>
      </c>
    </row>
    <row r="54" spans="1:6" ht="12.2" customHeight="1" x14ac:dyDescent="0.25">
      <c r="A54" s="25" t="s">
        <v>31</v>
      </c>
      <c r="B54" s="26"/>
      <c r="C54" s="25"/>
      <c r="D54" s="25" t="s">
        <v>31</v>
      </c>
      <c r="E54" s="26"/>
      <c r="F54" s="25"/>
    </row>
    <row r="55" spans="1:6" ht="12.2" customHeight="1" x14ac:dyDescent="0.25">
      <c r="A55" s="25" t="s">
        <v>32</v>
      </c>
      <c r="B55" s="26"/>
      <c r="C55" s="25"/>
      <c r="D55" s="25" t="s">
        <v>32</v>
      </c>
      <c r="E55" s="26"/>
      <c r="F55" s="25"/>
    </row>
    <row r="56" spans="1:6" ht="12.2" customHeight="1" x14ac:dyDescent="0.25">
      <c r="A56" s="25" t="s">
        <v>33</v>
      </c>
      <c r="B56" s="26"/>
      <c r="C56" s="25"/>
      <c r="D56" s="25" t="s">
        <v>33</v>
      </c>
      <c r="E56" s="26"/>
      <c r="F56" s="25"/>
    </row>
    <row r="57" spans="1:6" ht="12.2" customHeight="1" x14ac:dyDescent="0.25">
      <c r="A57" s="25" t="s">
        <v>34</v>
      </c>
      <c r="B57" s="26"/>
      <c r="C57" s="25"/>
      <c r="D57" s="25" t="s">
        <v>34</v>
      </c>
      <c r="E57" s="26"/>
      <c r="F57" s="25"/>
    </row>
    <row r="58" spans="1:6" ht="12.2" customHeight="1" x14ac:dyDescent="0.25">
      <c r="A58" s="25" t="s">
        <v>2</v>
      </c>
      <c r="B58" s="26"/>
      <c r="C58" s="25"/>
      <c r="D58" s="25" t="s">
        <v>2</v>
      </c>
      <c r="E58" s="26"/>
      <c r="F58" s="25"/>
    </row>
    <row r="59" spans="1:6" ht="12.2" customHeight="1" x14ac:dyDescent="0.25">
      <c r="A59" s="22"/>
      <c r="B59" s="22"/>
      <c r="C59" s="22"/>
      <c r="D59" s="22"/>
      <c r="E59" s="22"/>
      <c r="F59" s="22"/>
    </row>
    <row r="60" spans="1:6" ht="12.2" customHeight="1" x14ac:dyDescent="0.25">
      <c r="A60" s="28" t="s">
        <v>35</v>
      </c>
      <c r="B60" s="29">
        <f>SUM(B54:B58,B46:B51,B37:B43,B30:B34,B22:B27,B13:B19)</f>
        <v>0</v>
      </c>
      <c r="C60" s="22"/>
      <c r="D60" s="28" t="s">
        <v>35</v>
      </c>
      <c r="E60" s="29">
        <f>SUM(E54:E58,E46:E51,E37:E43,E30:E34,E22:E27,E13:E19)</f>
        <v>0</v>
      </c>
      <c r="F60" s="22"/>
    </row>
    <row r="61" spans="1:6" ht="12.2" customHeight="1" x14ac:dyDescent="0.25">
      <c r="A61" s="28" t="s">
        <v>20</v>
      </c>
      <c r="B61" s="30">
        <f>B60/9</f>
        <v>0</v>
      </c>
      <c r="C61" s="22"/>
      <c r="D61" s="28" t="s">
        <v>20</v>
      </c>
      <c r="E61" s="30">
        <f>E60/9</f>
        <v>0</v>
      </c>
      <c r="F61" s="22"/>
    </row>
    <row r="69" spans="1:6" ht="12.2" customHeight="1" x14ac:dyDescent="0.25">
      <c r="A69" s="22"/>
      <c r="B69" s="22"/>
      <c r="C69" s="22"/>
      <c r="D69" s="22"/>
      <c r="E69" s="22"/>
      <c r="F69" s="22"/>
    </row>
    <row r="70" spans="1:6" ht="12.2" customHeight="1" x14ac:dyDescent="0.25">
      <c r="A70" s="22" t="s">
        <v>60</v>
      </c>
      <c r="B70" s="22"/>
      <c r="C70" s="22" t="s">
        <v>56</v>
      </c>
      <c r="D70" s="22" t="s">
        <v>60</v>
      </c>
      <c r="E70" s="22"/>
      <c r="F70" s="22" t="s">
        <v>56</v>
      </c>
    </row>
    <row r="71" spans="1:6" ht="12.2" customHeight="1" x14ac:dyDescent="0.25">
      <c r="A71" s="22" t="s">
        <v>61</v>
      </c>
      <c r="B71" s="22"/>
      <c r="C71" s="22"/>
      <c r="D71" s="22" t="s">
        <v>61</v>
      </c>
      <c r="E71" s="22"/>
      <c r="F71" s="22"/>
    </row>
    <row r="72" spans="1:6" ht="12.2" customHeight="1" x14ac:dyDescent="0.25">
      <c r="A72" s="35" t="s">
        <v>51</v>
      </c>
      <c r="B72" s="35"/>
      <c r="C72" s="35"/>
      <c r="D72" s="35" t="s">
        <v>51</v>
      </c>
      <c r="E72" s="35"/>
      <c r="F72" s="35"/>
    </row>
    <row r="73" spans="1:6" ht="12.2" customHeight="1" x14ac:dyDescent="0.25">
      <c r="A73" s="22"/>
      <c r="B73" s="22"/>
      <c r="C73" s="22"/>
      <c r="D73" s="22"/>
      <c r="E73" s="22"/>
      <c r="F73" s="22"/>
    </row>
    <row r="74" spans="1:6" ht="12.2" customHeight="1" x14ac:dyDescent="0.25">
      <c r="A74" s="23" t="s">
        <v>21</v>
      </c>
      <c r="B74" s="24" t="s">
        <v>17</v>
      </c>
      <c r="C74" s="24" t="s">
        <v>18</v>
      </c>
      <c r="D74" s="23" t="s">
        <v>21</v>
      </c>
      <c r="E74" s="24" t="s">
        <v>17</v>
      </c>
      <c r="F74" s="24" t="s">
        <v>18</v>
      </c>
    </row>
    <row r="75" spans="1:6" ht="12.2" customHeight="1" x14ac:dyDescent="0.25">
      <c r="A75" s="25" t="s">
        <v>11</v>
      </c>
      <c r="B75" s="26"/>
      <c r="C75" s="25"/>
      <c r="D75" s="25" t="s">
        <v>11</v>
      </c>
      <c r="E75" s="26"/>
      <c r="F75" s="25"/>
    </row>
    <row r="76" spans="1:6" ht="12.2" customHeight="1" x14ac:dyDescent="0.25">
      <c r="A76" s="25" t="s">
        <v>12</v>
      </c>
      <c r="B76" s="26"/>
      <c r="C76" s="25"/>
      <c r="D76" s="25" t="s">
        <v>12</v>
      </c>
      <c r="E76" s="26"/>
      <c r="F76" s="25"/>
    </row>
    <row r="77" spans="1:6" ht="12.2" customHeight="1" x14ac:dyDescent="0.25">
      <c r="A77" s="25" t="s">
        <v>16</v>
      </c>
      <c r="B77" s="26"/>
      <c r="C77" s="25"/>
      <c r="D77" s="25" t="s">
        <v>16</v>
      </c>
      <c r="E77" s="26"/>
      <c r="F77" s="25"/>
    </row>
    <row r="78" spans="1:6" ht="12.2" customHeight="1" x14ac:dyDescent="0.25">
      <c r="A78" s="25" t="s">
        <v>1</v>
      </c>
      <c r="B78" s="26"/>
      <c r="C78" s="25"/>
      <c r="D78" s="25" t="s">
        <v>1</v>
      </c>
      <c r="E78" s="26"/>
      <c r="F78" s="25"/>
    </row>
    <row r="79" spans="1:6" ht="12.2" customHeight="1" x14ac:dyDescent="0.25">
      <c r="A79" s="25" t="s">
        <v>13</v>
      </c>
      <c r="B79" s="26"/>
      <c r="C79" s="25"/>
      <c r="D79" s="25" t="s">
        <v>13</v>
      </c>
      <c r="E79" s="26"/>
      <c r="F79" s="25"/>
    </row>
    <row r="80" spans="1:6" ht="12.2" customHeight="1" x14ac:dyDescent="0.25">
      <c r="A80" s="25" t="s">
        <v>5</v>
      </c>
      <c r="B80" s="26"/>
      <c r="C80" s="25"/>
      <c r="D80" s="25" t="s">
        <v>5</v>
      </c>
      <c r="E80" s="26"/>
      <c r="F80" s="25"/>
    </row>
    <row r="81" spans="1:6" ht="12.2" customHeight="1" x14ac:dyDescent="0.25">
      <c r="A81" s="25" t="s">
        <v>2</v>
      </c>
      <c r="B81" s="26"/>
      <c r="C81" s="25"/>
      <c r="D81" s="25" t="s">
        <v>2</v>
      </c>
      <c r="E81" s="26"/>
      <c r="F81" s="25"/>
    </row>
    <row r="82" spans="1:6" ht="12.2" customHeight="1" x14ac:dyDescent="0.25">
      <c r="A82" s="22"/>
      <c r="B82" s="27"/>
      <c r="C82" s="22"/>
      <c r="D82" s="22"/>
      <c r="E82" s="27"/>
      <c r="F82" s="22"/>
    </row>
    <row r="83" spans="1:6" ht="12.2" customHeight="1" x14ac:dyDescent="0.25">
      <c r="A83" s="23" t="s">
        <v>3</v>
      </c>
      <c r="B83" s="24" t="s">
        <v>17</v>
      </c>
      <c r="C83" s="24" t="s">
        <v>18</v>
      </c>
      <c r="D83" s="23" t="s">
        <v>3</v>
      </c>
      <c r="E83" s="24" t="s">
        <v>17</v>
      </c>
      <c r="F83" s="24" t="s">
        <v>18</v>
      </c>
    </row>
    <row r="84" spans="1:6" ht="12.2" customHeight="1" x14ac:dyDescent="0.25">
      <c r="A84" s="25" t="s">
        <v>14</v>
      </c>
      <c r="B84" s="26"/>
      <c r="C84" s="25"/>
      <c r="D84" s="25" t="s">
        <v>14</v>
      </c>
      <c r="E84" s="26"/>
      <c r="F84" s="25"/>
    </row>
    <row r="85" spans="1:6" ht="12.2" customHeight="1" x14ac:dyDescent="0.25">
      <c r="A85" s="25" t="s">
        <v>4</v>
      </c>
      <c r="B85" s="26"/>
      <c r="C85" s="25"/>
      <c r="D85" s="25" t="s">
        <v>4</v>
      </c>
      <c r="E85" s="26"/>
      <c r="F85" s="25"/>
    </row>
    <row r="86" spans="1:6" ht="12.2" customHeight="1" x14ac:dyDescent="0.25">
      <c r="A86" s="25" t="s">
        <v>1</v>
      </c>
      <c r="B86" s="26"/>
      <c r="C86" s="25"/>
      <c r="D86" s="25" t="s">
        <v>1</v>
      </c>
      <c r="E86" s="26"/>
      <c r="F86" s="25"/>
    </row>
    <row r="87" spans="1:6" ht="12.2" customHeight="1" x14ac:dyDescent="0.25">
      <c r="A87" s="25" t="s">
        <v>15</v>
      </c>
      <c r="B87" s="26"/>
      <c r="C87" s="25"/>
      <c r="D87" s="25" t="s">
        <v>15</v>
      </c>
      <c r="E87" s="26"/>
      <c r="F87" s="25"/>
    </row>
    <row r="88" spans="1:6" ht="12.2" customHeight="1" x14ac:dyDescent="0.25">
      <c r="A88" s="25" t="s">
        <v>5</v>
      </c>
      <c r="B88" s="26"/>
      <c r="C88" s="25"/>
      <c r="D88" s="25" t="s">
        <v>5</v>
      </c>
      <c r="E88" s="26"/>
      <c r="F88" s="25"/>
    </row>
    <row r="89" spans="1:6" ht="12.2" customHeight="1" x14ac:dyDescent="0.25">
      <c r="A89" s="25" t="s">
        <v>2</v>
      </c>
      <c r="B89" s="26"/>
      <c r="C89" s="25"/>
      <c r="D89" s="25" t="s">
        <v>2</v>
      </c>
      <c r="E89" s="26"/>
      <c r="F89" s="25"/>
    </row>
    <row r="90" spans="1:6" ht="12.2" customHeight="1" x14ac:dyDescent="0.25">
      <c r="A90" s="22"/>
      <c r="B90" s="27"/>
      <c r="C90" s="22"/>
      <c r="D90" s="22"/>
      <c r="E90" s="27"/>
      <c r="F90" s="22"/>
    </row>
    <row r="91" spans="1:6" ht="12.2" customHeight="1" x14ac:dyDescent="0.25">
      <c r="A91" s="23" t="s">
        <v>6</v>
      </c>
      <c r="B91" s="24" t="s">
        <v>17</v>
      </c>
      <c r="C91" s="24" t="s">
        <v>18</v>
      </c>
      <c r="D91" s="23" t="s">
        <v>6</v>
      </c>
      <c r="E91" s="24" t="s">
        <v>17</v>
      </c>
      <c r="F91" s="24" t="s">
        <v>18</v>
      </c>
    </row>
    <row r="92" spans="1:6" ht="12.2" customHeight="1" x14ac:dyDescent="0.25">
      <c r="A92" s="25" t="s">
        <v>7</v>
      </c>
      <c r="B92" s="26"/>
      <c r="C92" s="25"/>
      <c r="D92" s="25" t="s">
        <v>7</v>
      </c>
      <c r="E92" s="26"/>
      <c r="F92" s="25"/>
    </row>
    <row r="93" spans="1:6" ht="12.2" customHeight="1" x14ac:dyDescent="0.25">
      <c r="A93" s="25" t="s">
        <v>8</v>
      </c>
      <c r="B93" s="26"/>
      <c r="C93" s="25"/>
      <c r="D93" s="25" t="s">
        <v>8</v>
      </c>
      <c r="E93" s="26"/>
      <c r="F93" s="25"/>
    </row>
    <row r="94" spans="1:6" ht="12.2" customHeight="1" x14ac:dyDescent="0.25">
      <c r="A94" s="25" t="s">
        <v>15</v>
      </c>
      <c r="B94" s="26"/>
      <c r="C94" s="25"/>
      <c r="D94" s="25" t="s">
        <v>15</v>
      </c>
      <c r="E94" s="26"/>
      <c r="F94" s="25"/>
    </row>
    <row r="95" spans="1:6" ht="12.2" customHeight="1" x14ac:dyDescent="0.25">
      <c r="A95" s="25" t="s">
        <v>9</v>
      </c>
      <c r="B95" s="26"/>
      <c r="C95" s="25"/>
      <c r="D95" s="25" t="s">
        <v>9</v>
      </c>
      <c r="E95" s="26"/>
      <c r="F95" s="25"/>
    </row>
    <row r="96" spans="1:6" ht="12.2" customHeight="1" x14ac:dyDescent="0.25">
      <c r="A96" s="25" t="s">
        <v>10</v>
      </c>
      <c r="B96" s="26"/>
      <c r="C96" s="25"/>
      <c r="D96" s="25" t="s">
        <v>10</v>
      </c>
      <c r="E96" s="26"/>
      <c r="F96" s="25"/>
    </row>
    <row r="97" spans="1:6" ht="12.2" customHeight="1" x14ac:dyDescent="0.25">
      <c r="A97" s="22"/>
      <c r="B97" s="27"/>
      <c r="C97" s="22"/>
      <c r="D97" s="22"/>
      <c r="E97" s="27"/>
      <c r="F97" s="22"/>
    </row>
    <row r="98" spans="1:6" ht="12.2" customHeight="1" x14ac:dyDescent="0.25">
      <c r="A98" s="23" t="s">
        <v>22</v>
      </c>
      <c r="B98" s="24" t="s">
        <v>17</v>
      </c>
      <c r="C98" s="24" t="s">
        <v>18</v>
      </c>
      <c r="D98" s="23" t="s">
        <v>22</v>
      </c>
      <c r="E98" s="24" t="s">
        <v>17</v>
      </c>
      <c r="F98" s="24" t="s">
        <v>18</v>
      </c>
    </row>
    <row r="99" spans="1:6" ht="12.2" customHeight="1" x14ac:dyDescent="0.25">
      <c r="A99" s="25" t="s">
        <v>11</v>
      </c>
      <c r="B99" s="26"/>
      <c r="C99" s="25"/>
      <c r="D99" s="25" t="s">
        <v>11</v>
      </c>
      <c r="E99" s="26"/>
      <c r="F99" s="25"/>
    </row>
    <row r="100" spans="1:6" ht="12.2" customHeight="1" x14ac:dyDescent="0.25">
      <c r="A100" s="25" t="s">
        <v>23</v>
      </c>
      <c r="B100" s="26"/>
      <c r="C100" s="25"/>
      <c r="D100" s="25" t="s">
        <v>23</v>
      </c>
      <c r="E100" s="26"/>
      <c r="F100" s="25"/>
    </row>
    <row r="101" spans="1:6" ht="12.2" customHeight="1" x14ac:dyDescent="0.25">
      <c r="A101" s="25" t="s">
        <v>16</v>
      </c>
      <c r="B101" s="26"/>
      <c r="C101" s="25"/>
      <c r="D101" s="25" t="s">
        <v>16</v>
      </c>
      <c r="E101" s="26"/>
      <c r="F101" s="25"/>
    </row>
    <row r="102" spans="1:6" ht="12.2" customHeight="1" x14ac:dyDescent="0.25">
      <c r="A102" s="25" t="s">
        <v>1</v>
      </c>
      <c r="B102" s="26"/>
      <c r="C102" s="25"/>
      <c r="D102" s="25" t="s">
        <v>1</v>
      </c>
      <c r="E102" s="26"/>
      <c r="F102" s="25"/>
    </row>
    <row r="103" spans="1:6" ht="12.2" customHeight="1" x14ac:dyDescent="0.25">
      <c r="A103" s="25" t="s">
        <v>13</v>
      </c>
      <c r="B103" s="26"/>
      <c r="C103" s="25"/>
      <c r="D103" s="25" t="s">
        <v>13</v>
      </c>
      <c r="E103" s="26"/>
      <c r="F103" s="25"/>
    </row>
    <row r="104" spans="1:6" ht="12.2" customHeight="1" x14ac:dyDescent="0.25">
      <c r="A104" s="25" t="s">
        <v>5</v>
      </c>
      <c r="B104" s="26"/>
      <c r="C104" s="25"/>
      <c r="D104" s="25" t="s">
        <v>5</v>
      </c>
      <c r="E104" s="26"/>
      <c r="F104" s="25"/>
    </row>
    <row r="105" spans="1:6" ht="12.2" customHeight="1" x14ac:dyDescent="0.25">
      <c r="A105" s="25" t="s">
        <v>2</v>
      </c>
      <c r="B105" s="26"/>
      <c r="C105" s="25"/>
      <c r="D105" s="25" t="s">
        <v>2</v>
      </c>
      <c r="E105" s="26"/>
      <c r="F105" s="25"/>
    </row>
    <row r="106" spans="1:6" ht="12.2" customHeight="1" x14ac:dyDescent="0.25">
      <c r="A106" s="22"/>
      <c r="B106" s="22"/>
      <c r="C106" s="22"/>
      <c r="D106" s="22"/>
      <c r="E106" s="22"/>
      <c r="F106" s="22"/>
    </row>
    <row r="107" spans="1:6" ht="12.2" customHeight="1" x14ac:dyDescent="0.25">
      <c r="A107" s="23" t="s">
        <v>24</v>
      </c>
      <c r="B107" s="24" t="s">
        <v>17</v>
      </c>
      <c r="C107" s="24" t="s">
        <v>18</v>
      </c>
      <c r="D107" s="23" t="s">
        <v>24</v>
      </c>
      <c r="E107" s="24" t="s">
        <v>17</v>
      </c>
      <c r="F107" s="24" t="s">
        <v>18</v>
      </c>
    </row>
    <row r="108" spans="1:6" ht="12.2" customHeight="1" x14ac:dyDescent="0.25">
      <c r="A108" s="25" t="s">
        <v>25</v>
      </c>
      <c r="B108" s="26"/>
      <c r="C108" s="25"/>
      <c r="D108" s="25" t="s">
        <v>25</v>
      </c>
      <c r="E108" s="26"/>
      <c r="F108" s="25"/>
    </row>
    <row r="109" spans="1:6" ht="12.2" customHeight="1" x14ac:dyDescent="0.25">
      <c r="A109" s="25" t="s">
        <v>26</v>
      </c>
      <c r="B109" s="26"/>
      <c r="C109" s="25"/>
      <c r="D109" s="25" t="s">
        <v>26</v>
      </c>
      <c r="E109" s="26"/>
      <c r="F109" s="25"/>
    </row>
    <row r="110" spans="1:6" ht="12.2" customHeight="1" x14ac:dyDescent="0.25">
      <c r="A110" s="25" t="s">
        <v>27</v>
      </c>
      <c r="B110" s="26"/>
      <c r="C110" s="25"/>
      <c r="D110" s="25" t="s">
        <v>27</v>
      </c>
      <c r="E110" s="26"/>
      <c r="F110" s="25"/>
    </row>
    <row r="111" spans="1:6" ht="12.2" customHeight="1" x14ac:dyDescent="0.25">
      <c r="A111" s="25" t="s">
        <v>28</v>
      </c>
      <c r="B111" s="26"/>
      <c r="C111" s="25"/>
      <c r="D111" s="25" t="s">
        <v>28</v>
      </c>
      <c r="E111" s="26"/>
      <c r="F111" s="25"/>
    </row>
    <row r="112" spans="1:6" ht="12.2" customHeight="1" x14ac:dyDescent="0.25">
      <c r="A112" s="25" t="s">
        <v>29</v>
      </c>
      <c r="B112" s="26"/>
      <c r="C112" s="25"/>
      <c r="D112" s="25" t="s">
        <v>29</v>
      </c>
      <c r="E112" s="26"/>
      <c r="F112" s="25"/>
    </row>
    <row r="113" spans="1:6" ht="12.2" customHeight="1" x14ac:dyDescent="0.25">
      <c r="A113" s="25" t="s">
        <v>2</v>
      </c>
      <c r="B113" s="26"/>
      <c r="C113" s="25"/>
      <c r="D113" s="25" t="s">
        <v>2</v>
      </c>
      <c r="E113" s="26"/>
      <c r="F113" s="25"/>
    </row>
    <row r="114" spans="1:6" ht="12.2" customHeight="1" x14ac:dyDescent="0.25">
      <c r="A114" s="22"/>
      <c r="B114" s="22"/>
      <c r="C114" s="22"/>
      <c r="D114" s="22"/>
      <c r="E114" s="22"/>
      <c r="F114" s="22"/>
    </row>
    <row r="115" spans="1:6" ht="12.2" customHeight="1" x14ac:dyDescent="0.25">
      <c r="A115" s="23" t="s">
        <v>30</v>
      </c>
      <c r="B115" s="24" t="s">
        <v>17</v>
      </c>
      <c r="C115" s="24" t="s">
        <v>18</v>
      </c>
      <c r="D115" s="23" t="s">
        <v>30</v>
      </c>
      <c r="E115" s="24" t="s">
        <v>17</v>
      </c>
      <c r="F115" s="24" t="s">
        <v>18</v>
      </c>
    </row>
    <row r="116" spans="1:6" ht="12.2" customHeight="1" x14ac:dyDescent="0.25">
      <c r="A116" s="25" t="s">
        <v>31</v>
      </c>
      <c r="B116" s="26"/>
      <c r="C116" s="25"/>
      <c r="D116" s="25" t="s">
        <v>31</v>
      </c>
      <c r="E116" s="26"/>
      <c r="F116" s="25"/>
    </row>
    <row r="117" spans="1:6" ht="12.2" customHeight="1" x14ac:dyDescent="0.25">
      <c r="A117" s="25" t="s">
        <v>32</v>
      </c>
      <c r="B117" s="26"/>
      <c r="C117" s="25"/>
      <c r="D117" s="25" t="s">
        <v>32</v>
      </c>
      <c r="E117" s="26"/>
      <c r="F117" s="25"/>
    </row>
    <row r="118" spans="1:6" ht="12.2" customHeight="1" x14ac:dyDescent="0.25">
      <c r="A118" s="25" t="s">
        <v>33</v>
      </c>
      <c r="B118" s="26"/>
      <c r="C118" s="25"/>
      <c r="D118" s="25" t="s">
        <v>33</v>
      </c>
      <c r="E118" s="26"/>
      <c r="F118" s="25"/>
    </row>
    <row r="119" spans="1:6" ht="12.2" customHeight="1" x14ac:dyDescent="0.25">
      <c r="A119" s="25" t="s">
        <v>34</v>
      </c>
      <c r="B119" s="26"/>
      <c r="C119" s="25"/>
      <c r="D119" s="25" t="s">
        <v>34</v>
      </c>
      <c r="E119" s="26"/>
      <c r="F119" s="25"/>
    </row>
    <row r="120" spans="1:6" ht="12.2" customHeight="1" x14ac:dyDescent="0.25">
      <c r="A120" s="25" t="s">
        <v>2</v>
      </c>
      <c r="B120" s="26"/>
      <c r="C120" s="25"/>
      <c r="D120" s="25" t="s">
        <v>2</v>
      </c>
      <c r="E120" s="26"/>
      <c r="F120" s="25"/>
    </row>
    <row r="121" spans="1:6" ht="12.2" customHeight="1" x14ac:dyDescent="0.25">
      <c r="A121" s="22"/>
      <c r="B121" s="22"/>
      <c r="C121" s="22"/>
      <c r="D121" s="22"/>
      <c r="E121" s="22"/>
      <c r="F121" s="22"/>
    </row>
    <row r="122" spans="1:6" ht="12.2" customHeight="1" x14ac:dyDescent="0.25">
      <c r="A122" s="28" t="s">
        <v>35</v>
      </c>
      <c r="B122" s="29">
        <f>SUM(B116:B120,B108:B113,B99:B105,B92:B96,B84:B89,B75:B81)</f>
        <v>0</v>
      </c>
      <c r="C122" s="22"/>
      <c r="D122" s="28" t="s">
        <v>35</v>
      </c>
      <c r="E122" s="29">
        <f>SUM(E116:E120,E108:E113,E99:E105,E92:E96,E84:E89,E75:E81)</f>
        <v>0</v>
      </c>
      <c r="F122" s="22"/>
    </row>
    <row r="123" spans="1:6" ht="12.2" customHeight="1" x14ac:dyDescent="0.25">
      <c r="A123" s="28" t="s">
        <v>20</v>
      </c>
      <c r="B123" s="30">
        <f>B122/9</f>
        <v>0</v>
      </c>
      <c r="C123" s="22"/>
      <c r="D123" s="28" t="s">
        <v>20</v>
      </c>
      <c r="E123" s="30">
        <f>E122/9</f>
        <v>0</v>
      </c>
      <c r="F123" s="22"/>
    </row>
    <row r="131" spans="1:6" ht="12.2" customHeight="1" x14ac:dyDescent="0.25">
      <c r="A131" s="22"/>
      <c r="B131" s="22"/>
      <c r="C131" s="22"/>
      <c r="D131" s="22"/>
      <c r="E131" s="22"/>
      <c r="F131" s="22"/>
    </row>
    <row r="132" spans="1:6" ht="12.2" customHeight="1" x14ac:dyDescent="0.25">
      <c r="A132" s="22" t="s">
        <v>60</v>
      </c>
      <c r="B132" s="22"/>
      <c r="C132" s="22" t="s">
        <v>56</v>
      </c>
      <c r="D132" s="22" t="s">
        <v>60</v>
      </c>
      <c r="E132" s="22"/>
      <c r="F132" s="22" t="s">
        <v>56</v>
      </c>
    </row>
    <row r="133" spans="1:6" ht="12.2" customHeight="1" x14ac:dyDescent="0.25">
      <c r="A133" s="22" t="s">
        <v>61</v>
      </c>
      <c r="B133" s="22"/>
      <c r="C133" s="22"/>
      <c r="D133" s="22" t="s">
        <v>61</v>
      </c>
      <c r="E133" s="22"/>
      <c r="F133" s="22"/>
    </row>
    <row r="134" spans="1:6" ht="12.2" customHeight="1" x14ac:dyDescent="0.25">
      <c r="A134" s="35" t="s">
        <v>51</v>
      </c>
      <c r="B134" s="35"/>
      <c r="C134" s="35"/>
      <c r="D134" s="35" t="s">
        <v>51</v>
      </c>
      <c r="E134" s="35"/>
      <c r="F134" s="35"/>
    </row>
    <row r="135" spans="1:6" ht="12.2" customHeight="1" x14ac:dyDescent="0.25">
      <c r="A135" s="22"/>
      <c r="B135" s="22"/>
      <c r="C135" s="22"/>
      <c r="D135" s="22"/>
      <c r="E135" s="22"/>
      <c r="F135" s="22"/>
    </row>
    <row r="136" spans="1:6" ht="12.2" customHeight="1" x14ac:dyDescent="0.25">
      <c r="A136" s="23" t="s">
        <v>21</v>
      </c>
      <c r="B136" s="24" t="s">
        <v>17</v>
      </c>
      <c r="C136" s="24" t="s">
        <v>18</v>
      </c>
      <c r="D136" s="23" t="s">
        <v>21</v>
      </c>
      <c r="E136" s="24" t="s">
        <v>17</v>
      </c>
      <c r="F136" s="24" t="s">
        <v>18</v>
      </c>
    </row>
    <row r="137" spans="1:6" ht="12.2" customHeight="1" x14ac:dyDescent="0.25">
      <c r="A137" s="25" t="s">
        <v>11</v>
      </c>
      <c r="B137" s="26"/>
      <c r="C137" s="25"/>
      <c r="D137" s="25" t="s">
        <v>11</v>
      </c>
      <c r="E137" s="26"/>
      <c r="F137" s="25"/>
    </row>
    <row r="138" spans="1:6" ht="12.2" customHeight="1" x14ac:dyDescent="0.25">
      <c r="A138" s="25" t="s">
        <v>12</v>
      </c>
      <c r="B138" s="26"/>
      <c r="C138" s="25"/>
      <c r="D138" s="25" t="s">
        <v>12</v>
      </c>
      <c r="E138" s="26"/>
      <c r="F138" s="25"/>
    </row>
    <row r="139" spans="1:6" ht="12.2" customHeight="1" x14ac:dyDescent="0.25">
      <c r="A139" s="25" t="s">
        <v>16</v>
      </c>
      <c r="B139" s="26"/>
      <c r="C139" s="25"/>
      <c r="D139" s="25" t="s">
        <v>16</v>
      </c>
      <c r="E139" s="26"/>
      <c r="F139" s="25"/>
    </row>
    <row r="140" spans="1:6" ht="12.2" customHeight="1" x14ac:dyDescent="0.25">
      <c r="A140" s="25" t="s">
        <v>1</v>
      </c>
      <c r="B140" s="26"/>
      <c r="C140" s="25"/>
      <c r="D140" s="25" t="s">
        <v>1</v>
      </c>
      <c r="E140" s="26"/>
      <c r="F140" s="25"/>
    </row>
    <row r="141" spans="1:6" ht="12.2" customHeight="1" x14ac:dyDescent="0.25">
      <c r="A141" s="25" t="s">
        <v>13</v>
      </c>
      <c r="B141" s="26"/>
      <c r="C141" s="25"/>
      <c r="D141" s="25" t="s">
        <v>13</v>
      </c>
      <c r="E141" s="26"/>
      <c r="F141" s="25"/>
    </row>
    <row r="142" spans="1:6" ht="12.2" customHeight="1" x14ac:dyDescent="0.25">
      <c r="A142" s="25" t="s">
        <v>5</v>
      </c>
      <c r="B142" s="26"/>
      <c r="C142" s="25"/>
      <c r="D142" s="25" t="s">
        <v>5</v>
      </c>
      <c r="E142" s="26"/>
      <c r="F142" s="25"/>
    </row>
    <row r="143" spans="1:6" ht="12.2" customHeight="1" x14ac:dyDescent="0.25">
      <c r="A143" s="25" t="s">
        <v>2</v>
      </c>
      <c r="B143" s="26"/>
      <c r="C143" s="25"/>
      <c r="D143" s="25" t="s">
        <v>2</v>
      </c>
      <c r="E143" s="26"/>
      <c r="F143" s="25"/>
    </row>
    <row r="144" spans="1:6" ht="12.2" customHeight="1" x14ac:dyDescent="0.25">
      <c r="A144" s="22"/>
      <c r="B144" s="27"/>
      <c r="C144" s="22"/>
      <c r="D144" s="22"/>
      <c r="E144" s="27"/>
      <c r="F144" s="22"/>
    </row>
    <row r="145" spans="1:6" ht="12.2" customHeight="1" x14ac:dyDescent="0.25">
      <c r="A145" s="23" t="s">
        <v>3</v>
      </c>
      <c r="B145" s="24" t="s">
        <v>17</v>
      </c>
      <c r="C145" s="24" t="s">
        <v>18</v>
      </c>
      <c r="D145" s="23" t="s">
        <v>3</v>
      </c>
      <c r="E145" s="24" t="s">
        <v>17</v>
      </c>
      <c r="F145" s="24" t="s">
        <v>18</v>
      </c>
    </row>
    <row r="146" spans="1:6" ht="12.2" customHeight="1" x14ac:dyDescent="0.25">
      <c r="A146" s="25" t="s">
        <v>14</v>
      </c>
      <c r="B146" s="26"/>
      <c r="C146" s="25"/>
      <c r="D146" s="25" t="s">
        <v>14</v>
      </c>
      <c r="E146" s="26"/>
      <c r="F146" s="25"/>
    </row>
    <row r="147" spans="1:6" ht="12.2" customHeight="1" x14ac:dyDescent="0.25">
      <c r="A147" s="25" t="s">
        <v>4</v>
      </c>
      <c r="B147" s="26"/>
      <c r="C147" s="25"/>
      <c r="D147" s="25" t="s">
        <v>4</v>
      </c>
      <c r="E147" s="26"/>
      <c r="F147" s="25"/>
    </row>
    <row r="148" spans="1:6" ht="12.2" customHeight="1" x14ac:dyDescent="0.25">
      <c r="A148" s="25" t="s">
        <v>1</v>
      </c>
      <c r="B148" s="26"/>
      <c r="C148" s="25"/>
      <c r="D148" s="25" t="s">
        <v>1</v>
      </c>
      <c r="E148" s="26"/>
      <c r="F148" s="25"/>
    </row>
    <row r="149" spans="1:6" ht="12.2" customHeight="1" x14ac:dyDescent="0.25">
      <c r="A149" s="25" t="s">
        <v>15</v>
      </c>
      <c r="B149" s="26"/>
      <c r="C149" s="25"/>
      <c r="D149" s="25" t="s">
        <v>15</v>
      </c>
      <c r="E149" s="26"/>
      <c r="F149" s="25"/>
    </row>
    <row r="150" spans="1:6" ht="12.2" customHeight="1" x14ac:dyDescent="0.25">
      <c r="A150" s="25" t="s">
        <v>5</v>
      </c>
      <c r="B150" s="26"/>
      <c r="C150" s="25"/>
      <c r="D150" s="25" t="s">
        <v>5</v>
      </c>
      <c r="E150" s="26"/>
      <c r="F150" s="25"/>
    </row>
    <row r="151" spans="1:6" ht="12.2" customHeight="1" x14ac:dyDescent="0.25">
      <c r="A151" s="25" t="s">
        <v>2</v>
      </c>
      <c r="B151" s="26"/>
      <c r="C151" s="25"/>
      <c r="D151" s="25" t="s">
        <v>2</v>
      </c>
      <c r="E151" s="26"/>
      <c r="F151" s="25"/>
    </row>
    <row r="152" spans="1:6" ht="12.2" customHeight="1" x14ac:dyDescent="0.25">
      <c r="A152" s="22"/>
      <c r="B152" s="27"/>
      <c r="C152" s="22"/>
      <c r="D152" s="22"/>
      <c r="E152" s="27"/>
      <c r="F152" s="22"/>
    </row>
    <row r="153" spans="1:6" ht="12.2" customHeight="1" x14ac:dyDescent="0.25">
      <c r="A153" s="23" t="s">
        <v>6</v>
      </c>
      <c r="B153" s="24" t="s">
        <v>17</v>
      </c>
      <c r="C153" s="24" t="s">
        <v>18</v>
      </c>
      <c r="D153" s="23" t="s">
        <v>6</v>
      </c>
      <c r="E153" s="24" t="s">
        <v>17</v>
      </c>
      <c r="F153" s="24" t="s">
        <v>18</v>
      </c>
    </row>
    <row r="154" spans="1:6" ht="12.2" customHeight="1" x14ac:dyDescent="0.25">
      <c r="A154" s="25" t="s">
        <v>7</v>
      </c>
      <c r="B154" s="26"/>
      <c r="C154" s="25"/>
      <c r="D154" s="25" t="s">
        <v>7</v>
      </c>
      <c r="E154" s="26"/>
      <c r="F154" s="25"/>
    </row>
    <row r="155" spans="1:6" ht="12.2" customHeight="1" x14ac:dyDescent="0.25">
      <c r="A155" s="25" t="s">
        <v>8</v>
      </c>
      <c r="B155" s="26"/>
      <c r="C155" s="25"/>
      <c r="D155" s="25" t="s">
        <v>8</v>
      </c>
      <c r="E155" s="26"/>
      <c r="F155" s="25"/>
    </row>
    <row r="156" spans="1:6" ht="12.2" customHeight="1" x14ac:dyDescent="0.25">
      <c r="A156" s="25" t="s">
        <v>15</v>
      </c>
      <c r="B156" s="26"/>
      <c r="C156" s="25"/>
      <c r="D156" s="25" t="s">
        <v>15</v>
      </c>
      <c r="E156" s="26"/>
      <c r="F156" s="25"/>
    </row>
    <row r="157" spans="1:6" ht="12.2" customHeight="1" x14ac:dyDescent="0.25">
      <c r="A157" s="25" t="s">
        <v>9</v>
      </c>
      <c r="B157" s="26"/>
      <c r="C157" s="25"/>
      <c r="D157" s="25" t="s">
        <v>9</v>
      </c>
      <c r="E157" s="26"/>
      <c r="F157" s="25"/>
    </row>
    <row r="158" spans="1:6" ht="12.2" customHeight="1" x14ac:dyDescent="0.25">
      <c r="A158" s="25" t="s">
        <v>10</v>
      </c>
      <c r="B158" s="26"/>
      <c r="C158" s="25"/>
      <c r="D158" s="25" t="s">
        <v>10</v>
      </c>
      <c r="E158" s="26"/>
      <c r="F158" s="25"/>
    </row>
    <row r="159" spans="1:6" ht="12.2" customHeight="1" x14ac:dyDescent="0.25">
      <c r="A159" s="22"/>
      <c r="B159" s="27"/>
      <c r="C159" s="22"/>
      <c r="D159" s="22"/>
      <c r="E159" s="27"/>
      <c r="F159" s="22"/>
    </row>
    <row r="160" spans="1:6" ht="12.2" customHeight="1" x14ac:dyDescent="0.25">
      <c r="A160" s="23" t="s">
        <v>22</v>
      </c>
      <c r="B160" s="24" t="s">
        <v>17</v>
      </c>
      <c r="C160" s="24" t="s">
        <v>18</v>
      </c>
      <c r="D160" s="23" t="s">
        <v>22</v>
      </c>
      <c r="E160" s="24" t="s">
        <v>17</v>
      </c>
      <c r="F160" s="24" t="s">
        <v>18</v>
      </c>
    </row>
    <row r="161" spans="1:6" ht="12.2" customHeight="1" x14ac:dyDescent="0.25">
      <c r="A161" s="25" t="s">
        <v>11</v>
      </c>
      <c r="B161" s="26"/>
      <c r="C161" s="25"/>
      <c r="D161" s="25" t="s">
        <v>11</v>
      </c>
      <c r="E161" s="26"/>
      <c r="F161" s="25"/>
    </row>
    <row r="162" spans="1:6" ht="12.2" customHeight="1" x14ac:dyDescent="0.25">
      <c r="A162" s="25" t="s">
        <v>23</v>
      </c>
      <c r="B162" s="26"/>
      <c r="C162" s="25"/>
      <c r="D162" s="25" t="s">
        <v>23</v>
      </c>
      <c r="E162" s="26"/>
      <c r="F162" s="25"/>
    </row>
    <row r="163" spans="1:6" ht="12.2" customHeight="1" x14ac:dyDescent="0.25">
      <c r="A163" s="25" t="s">
        <v>16</v>
      </c>
      <c r="B163" s="26"/>
      <c r="C163" s="25"/>
      <c r="D163" s="25" t="s">
        <v>16</v>
      </c>
      <c r="E163" s="26"/>
      <c r="F163" s="25"/>
    </row>
    <row r="164" spans="1:6" ht="12.2" customHeight="1" x14ac:dyDescent="0.25">
      <c r="A164" s="25" t="s">
        <v>1</v>
      </c>
      <c r="B164" s="26"/>
      <c r="C164" s="25"/>
      <c r="D164" s="25" t="s">
        <v>1</v>
      </c>
      <c r="E164" s="26"/>
      <c r="F164" s="25"/>
    </row>
    <row r="165" spans="1:6" ht="12.2" customHeight="1" x14ac:dyDescent="0.25">
      <c r="A165" s="25" t="s">
        <v>13</v>
      </c>
      <c r="B165" s="26"/>
      <c r="C165" s="25"/>
      <c r="D165" s="25" t="s">
        <v>13</v>
      </c>
      <c r="E165" s="26"/>
      <c r="F165" s="25"/>
    </row>
    <row r="166" spans="1:6" ht="12.2" customHeight="1" x14ac:dyDescent="0.25">
      <c r="A166" s="25" t="s">
        <v>5</v>
      </c>
      <c r="B166" s="26"/>
      <c r="C166" s="25"/>
      <c r="D166" s="25" t="s">
        <v>5</v>
      </c>
      <c r="E166" s="26"/>
      <c r="F166" s="25"/>
    </row>
    <row r="167" spans="1:6" ht="12.2" customHeight="1" x14ac:dyDescent="0.25">
      <c r="A167" s="25" t="s">
        <v>2</v>
      </c>
      <c r="B167" s="26"/>
      <c r="C167" s="25"/>
      <c r="D167" s="25" t="s">
        <v>2</v>
      </c>
      <c r="E167" s="26"/>
      <c r="F167" s="25"/>
    </row>
    <row r="168" spans="1:6" ht="12.2" customHeight="1" x14ac:dyDescent="0.25">
      <c r="A168" s="22"/>
      <c r="B168" s="22"/>
      <c r="C168" s="22"/>
      <c r="D168" s="22"/>
      <c r="E168" s="22"/>
      <c r="F168" s="22"/>
    </row>
    <row r="169" spans="1:6" ht="12.2" customHeight="1" x14ac:dyDescent="0.25">
      <c r="A169" s="23" t="s">
        <v>24</v>
      </c>
      <c r="B169" s="24" t="s">
        <v>17</v>
      </c>
      <c r="C169" s="24" t="s">
        <v>18</v>
      </c>
      <c r="D169" s="23" t="s">
        <v>24</v>
      </c>
      <c r="E169" s="24" t="s">
        <v>17</v>
      </c>
      <c r="F169" s="24" t="s">
        <v>18</v>
      </c>
    </row>
    <row r="170" spans="1:6" ht="12.2" customHeight="1" x14ac:dyDescent="0.25">
      <c r="A170" s="25" t="s">
        <v>25</v>
      </c>
      <c r="B170" s="26"/>
      <c r="C170" s="25"/>
      <c r="D170" s="25" t="s">
        <v>25</v>
      </c>
      <c r="E170" s="26"/>
      <c r="F170" s="25"/>
    </row>
    <row r="171" spans="1:6" ht="12.2" customHeight="1" x14ac:dyDescent="0.25">
      <c r="A171" s="25" t="s">
        <v>26</v>
      </c>
      <c r="B171" s="26"/>
      <c r="C171" s="25"/>
      <c r="D171" s="25" t="s">
        <v>26</v>
      </c>
      <c r="E171" s="26"/>
      <c r="F171" s="25"/>
    </row>
    <row r="172" spans="1:6" ht="12.2" customHeight="1" x14ac:dyDescent="0.25">
      <c r="A172" s="25" t="s">
        <v>27</v>
      </c>
      <c r="B172" s="26"/>
      <c r="C172" s="25"/>
      <c r="D172" s="25" t="s">
        <v>27</v>
      </c>
      <c r="E172" s="26"/>
      <c r="F172" s="25"/>
    </row>
    <row r="173" spans="1:6" ht="12.2" customHeight="1" x14ac:dyDescent="0.25">
      <c r="A173" s="25" t="s">
        <v>28</v>
      </c>
      <c r="B173" s="26"/>
      <c r="C173" s="25"/>
      <c r="D173" s="25" t="s">
        <v>28</v>
      </c>
      <c r="E173" s="26"/>
      <c r="F173" s="25"/>
    </row>
    <row r="174" spans="1:6" ht="12.2" customHeight="1" x14ac:dyDescent="0.25">
      <c r="A174" s="25" t="s">
        <v>29</v>
      </c>
      <c r="B174" s="26"/>
      <c r="C174" s="25"/>
      <c r="D174" s="25" t="s">
        <v>29</v>
      </c>
      <c r="E174" s="26"/>
      <c r="F174" s="25"/>
    </row>
    <row r="175" spans="1:6" ht="12.2" customHeight="1" x14ac:dyDescent="0.25">
      <c r="A175" s="25" t="s">
        <v>2</v>
      </c>
      <c r="B175" s="26"/>
      <c r="C175" s="25"/>
      <c r="D175" s="25" t="s">
        <v>2</v>
      </c>
      <c r="E175" s="26"/>
      <c r="F175" s="25"/>
    </row>
    <row r="176" spans="1:6" ht="12.2" customHeight="1" x14ac:dyDescent="0.25">
      <c r="A176" s="22"/>
      <c r="B176" s="22"/>
      <c r="C176" s="22"/>
      <c r="D176" s="22"/>
      <c r="E176" s="22"/>
      <c r="F176" s="22"/>
    </row>
    <row r="177" spans="1:6" ht="12.2" customHeight="1" x14ac:dyDescent="0.25">
      <c r="A177" s="23" t="s">
        <v>30</v>
      </c>
      <c r="B177" s="24" t="s">
        <v>17</v>
      </c>
      <c r="C177" s="24" t="s">
        <v>18</v>
      </c>
      <c r="D177" s="23" t="s">
        <v>30</v>
      </c>
      <c r="E177" s="24" t="s">
        <v>17</v>
      </c>
      <c r="F177" s="24" t="s">
        <v>18</v>
      </c>
    </row>
    <row r="178" spans="1:6" ht="12.2" customHeight="1" x14ac:dyDescent="0.25">
      <c r="A178" s="25" t="s">
        <v>31</v>
      </c>
      <c r="B178" s="26"/>
      <c r="C178" s="25"/>
      <c r="D178" s="25" t="s">
        <v>31</v>
      </c>
      <c r="E178" s="26"/>
      <c r="F178" s="25"/>
    </row>
    <row r="179" spans="1:6" ht="12.2" customHeight="1" x14ac:dyDescent="0.25">
      <c r="A179" s="25" t="s">
        <v>32</v>
      </c>
      <c r="B179" s="26"/>
      <c r="C179" s="25"/>
      <c r="D179" s="25" t="s">
        <v>32</v>
      </c>
      <c r="E179" s="26"/>
      <c r="F179" s="25"/>
    </row>
    <row r="180" spans="1:6" ht="12.2" customHeight="1" x14ac:dyDescent="0.25">
      <c r="A180" s="25" t="s">
        <v>33</v>
      </c>
      <c r="B180" s="26"/>
      <c r="C180" s="25"/>
      <c r="D180" s="25" t="s">
        <v>33</v>
      </c>
      <c r="E180" s="26"/>
      <c r="F180" s="25"/>
    </row>
    <row r="181" spans="1:6" ht="12.2" customHeight="1" x14ac:dyDescent="0.25">
      <c r="A181" s="25" t="s">
        <v>34</v>
      </c>
      <c r="B181" s="26"/>
      <c r="C181" s="25"/>
      <c r="D181" s="25" t="s">
        <v>34</v>
      </c>
      <c r="E181" s="26"/>
      <c r="F181" s="25"/>
    </row>
    <row r="182" spans="1:6" ht="12.2" customHeight="1" x14ac:dyDescent="0.25">
      <c r="A182" s="25" t="s">
        <v>2</v>
      </c>
      <c r="B182" s="26"/>
      <c r="C182" s="25"/>
      <c r="D182" s="25" t="s">
        <v>2</v>
      </c>
      <c r="E182" s="26"/>
      <c r="F182" s="25"/>
    </row>
    <row r="183" spans="1:6" ht="12.2" customHeight="1" x14ac:dyDescent="0.25">
      <c r="A183" s="22"/>
      <c r="B183" s="22"/>
      <c r="C183" s="22"/>
      <c r="D183" s="22"/>
      <c r="E183" s="22"/>
      <c r="F183" s="22"/>
    </row>
    <row r="184" spans="1:6" ht="12.2" customHeight="1" x14ac:dyDescent="0.25">
      <c r="A184" s="28" t="s">
        <v>35</v>
      </c>
      <c r="B184" s="29">
        <f>SUM(B178:B182,B170:B175,B161:B167,B154:B158,B146:B151,B137:B143)</f>
        <v>0</v>
      </c>
      <c r="C184" s="22"/>
      <c r="D184" s="28" t="s">
        <v>35</v>
      </c>
      <c r="E184" s="29">
        <f>SUM(E178:E182,E170:E175,E161:E167,E154:E158,E146:E151,E137:E143)</f>
        <v>0</v>
      </c>
      <c r="F184" s="22"/>
    </row>
    <row r="185" spans="1:6" ht="12.2" customHeight="1" x14ac:dyDescent="0.25">
      <c r="A185" s="28" t="s">
        <v>20</v>
      </c>
      <c r="B185" s="30">
        <f>B184/9</f>
        <v>0</v>
      </c>
      <c r="C185" s="22"/>
      <c r="D185" s="28" t="s">
        <v>20</v>
      </c>
      <c r="E185" s="30">
        <f>E184/9</f>
        <v>0</v>
      </c>
      <c r="F185" s="22"/>
    </row>
    <row r="193" spans="1:6" ht="12.2" customHeight="1" x14ac:dyDescent="0.25">
      <c r="A193" s="22"/>
      <c r="B193" s="22"/>
      <c r="C193" s="22"/>
      <c r="D193" s="22"/>
      <c r="E193" s="22"/>
      <c r="F193" s="22"/>
    </row>
    <row r="194" spans="1:6" ht="12.2" customHeight="1" x14ac:dyDescent="0.25">
      <c r="A194" s="22" t="s">
        <v>60</v>
      </c>
      <c r="B194" s="22"/>
      <c r="C194" s="22" t="s">
        <v>56</v>
      </c>
      <c r="D194" s="22" t="s">
        <v>60</v>
      </c>
      <c r="E194" s="22"/>
      <c r="F194" s="22" t="s">
        <v>56</v>
      </c>
    </row>
    <row r="195" spans="1:6" ht="12.2" customHeight="1" x14ac:dyDescent="0.25">
      <c r="A195" s="22" t="s">
        <v>62</v>
      </c>
      <c r="B195" s="22"/>
      <c r="C195" s="22"/>
      <c r="D195" s="22" t="s">
        <v>62</v>
      </c>
      <c r="E195" s="22"/>
      <c r="F195" s="22"/>
    </row>
    <row r="196" spans="1:6" ht="12.2" customHeight="1" x14ac:dyDescent="0.25">
      <c r="A196" s="35" t="s">
        <v>51</v>
      </c>
      <c r="B196" s="35"/>
      <c r="C196" s="35"/>
      <c r="D196" s="35" t="s">
        <v>51</v>
      </c>
      <c r="E196" s="35"/>
      <c r="F196" s="35"/>
    </row>
    <row r="197" spans="1:6" ht="12.2" customHeight="1" x14ac:dyDescent="0.25">
      <c r="A197" s="22"/>
      <c r="B197" s="22"/>
      <c r="C197" s="22"/>
      <c r="D197" s="22"/>
      <c r="E197" s="22"/>
      <c r="F197" s="22"/>
    </row>
    <row r="198" spans="1:6" ht="12.2" customHeight="1" x14ac:dyDescent="0.25">
      <c r="A198" s="23" t="s">
        <v>21</v>
      </c>
      <c r="B198" s="24" t="s">
        <v>17</v>
      </c>
      <c r="C198" s="24" t="s">
        <v>18</v>
      </c>
      <c r="D198" s="23" t="s">
        <v>21</v>
      </c>
      <c r="E198" s="24" t="s">
        <v>17</v>
      </c>
      <c r="F198" s="24" t="s">
        <v>18</v>
      </c>
    </row>
    <row r="199" spans="1:6" ht="12.2" customHeight="1" x14ac:dyDescent="0.25">
      <c r="A199" s="25" t="s">
        <v>11</v>
      </c>
      <c r="B199" s="26">
        <f>B13+B75+B137</f>
        <v>0</v>
      </c>
      <c r="C199" s="25"/>
      <c r="D199" s="25" t="s">
        <v>11</v>
      </c>
      <c r="E199" s="26">
        <f>E13+E75+E137</f>
        <v>0</v>
      </c>
      <c r="F199" s="25"/>
    </row>
    <row r="200" spans="1:6" ht="12.2" customHeight="1" x14ac:dyDescent="0.25">
      <c r="A200" s="25" t="s">
        <v>12</v>
      </c>
      <c r="B200" s="26">
        <f t="shared" ref="B200:B244" si="0">B14+B76+B138</f>
        <v>0</v>
      </c>
      <c r="C200" s="25"/>
      <c r="D200" s="25" t="s">
        <v>12</v>
      </c>
      <c r="E200" s="26">
        <f t="shared" ref="E200:E244" si="1">E14+E76+E138</f>
        <v>0</v>
      </c>
      <c r="F200" s="25"/>
    </row>
    <row r="201" spans="1:6" ht="12.2" customHeight="1" x14ac:dyDescent="0.25">
      <c r="A201" s="25" t="s">
        <v>16</v>
      </c>
      <c r="B201" s="26">
        <f t="shared" si="0"/>
        <v>0</v>
      </c>
      <c r="C201" s="25"/>
      <c r="D201" s="25" t="s">
        <v>16</v>
      </c>
      <c r="E201" s="26">
        <f t="shared" si="1"/>
        <v>0</v>
      </c>
      <c r="F201" s="25"/>
    </row>
    <row r="202" spans="1:6" ht="12.2" customHeight="1" x14ac:dyDescent="0.25">
      <c r="A202" s="25" t="s">
        <v>1</v>
      </c>
      <c r="B202" s="26">
        <f t="shared" si="0"/>
        <v>0</v>
      </c>
      <c r="C202" s="25"/>
      <c r="D202" s="25" t="s">
        <v>1</v>
      </c>
      <c r="E202" s="26">
        <f t="shared" si="1"/>
        <v>0</v>
      </c>
      <c r="F202" s="25"/>
    </row>
    <row r="203" spans="1:6" ht="12.2" customHeight="1" x14ac:dyDescent="0.25">
      <c r="A203" s="25" t="s">
        <v>13</v>
      </c>
      <c r="B203" s="26">
        <f t="shared" si="0"/>
        <v>0</v>
      </c>
      <c r="C203" s="25"/>
      <c r="D203" s="25" t="s">
        <v>13</v>
      </c>
      <c r="E203" s="26">
        <f t="shared" si="1"/>
        <v>0</v>
      </c>
      <c r="F203" s="25"/>
    </row>
    <row r="204" spans="1:6" ht="12.2" customHeight="1" x14ac:dyDescent="0.25">
      <c r="A204" s="25" t="s">
        <v>5</v>
      </c>
      <c r="B204" s="26">
        <f t="shared" si="0"/>
        <v>0</v>
      </c>
      <c r="C204" s="25"/>
      <c r="D204" s="25" t="s">
        <v>5</v>
      </c>
      <c r="E204" s="26">
        <f t="shared" si="1"/>
        <v>0</v>
      </c>
      <c r="F204" s="25"/>
    </row>
    <row r="205" spans="1:6" ht="12.2" customHeight="1" x14ac:dyDescent="0.25">
      <c r="A205" s="25" t="s">
        <v>2</v>
      </c>
      <c r="B205" s="26">
        <f t="shared" si="0"/>
        <v>0</v>
      </c>
      <c r="C205" s="25"/>
      <c r="D205" s="25" t="s">
        <v>2</v>
      </c>
      <c r="E205" s="26">
        <f t="shared" si="1"/>
        <v>0</v>
      </c>
      <c r="F205" s="25"/>
    </row>
    <row r="206" spans="1:6" ht="12.2" customHeight="1" x14ac:dyDescent="0.25">
      <c r="A206" s="22"/>
      <c r="B206" s="31"/>
      <c r="C206" s="22"/>
      <c r="D206" s="22"/>
      <c r="E206" s="31"/>
      <c r="F206" s="22"/>
    </row>
    <row r="207" spans="1:6" ht="12.2" customHeight="1" x14ac:dyDescent="0.25">
      <c r="A207" s="23" t="s">
        <v>3</v>
      </c>
      <c r="B207" s="24" t="s">
        <v>17</v>
      </c>
      <c r="C207" s="24" t="s">
        <v>18</v>
      </c>
      <c r="D207" s="23" t="s">
        <v>3</v>
      </c>
      <c r="E207" s="24" t="s">
        <v>17</v>
      </c>
      <c r="F207" s="24" t="s">
        <v>18</v>
      </c>
    </row>
    <row r="208" spans="1:6" ht="12.2" customHeight="1" x14ac:dyDescent="0.25">
      <c r="A208" s="25" t="s">
        <v>14</v>
      </c>
      <c r="B208" s="26">
        <f t="shared" si="0"/>
        <v>0</v>
      </c>
      <c r="C208" s="25"/>
      <c r="D208" s="25" t="s">
        <v>14</v>
      </c>
      <c r="E208" s="26">
        <f t="shared" si="1"/>
        <v>0</v>
      </c>
      <c r="F208" s="25"/>
    </row>
    <row r="209" spans="1:6" ht="12.2" customHeight="1" x14ac:dyDescent="0.25">
      <c r="A209" s="25" t="s">
        <v>4</v>
      </c>
      <c r="B209" s="26">
        <f t="shared" si="0"/>
        <v>0</v>
      </c>
      <c r="C209" s="25"/>
      <c r="D209" s="25" t="s">
        <v>4</v>
      </c>
      <c r="E209" s="26">
        <f t="shared" si="1"/>
        <v>0</v>
      </c>
      <c r="F209" s="25"/>
    </row>
    <row r="210" spans="1:6" ht="12.2" customHeight="1" x14ac:dyDescent="0.25">
      <c r="A210" s="25" t="s">
        <v>1</v>
      </c>
      <c r="B210" s="26">
        <f t="shared" si="0"/>
        <v>0</v>
      </c>
      <c r="C210" s="25"/>
      <c r="D210" s="25" t="s">
        <v>1</v>
      </c>
      <c r="E210" s="26">
        <f t="shared" si="1"/>
        <v>0</v>
      </c>
      <c r="F210" s="25"/>
    </row>
    <row r="211" spans="1:6" ht="12.2" customHeight="1" x14ac:dyDescent="0.25">
      <c r="A211" s="25" t="s">
        <v>15</v>
      </c>
      <c r="B211" s="26">
        <f t="shared" si="0"/>
        <v>0</v>
      </c>
      <c r="C211" s="25"/>
      <c r="D211" s="25" t="s">
        <v>15</v>
      </c>
      <c r="E211" s="26">
        <f t="shared" si="1"/>
        <v>0</v>
      </c>
      <c r="F211" s="25"/>
    </row>
    <row r="212" spans="1:6" ht="12.2" customHeight="1" x14ac:dyDescent="0.25">
      <c r="A212" s="25" t="s">
        <v>5</v>
      </c>
      <c r="B212" s="26">
        <f t="shared" si="0"/>
        <v>0</v>
      </c>
      <c r="C212" s="25"/>
      <c r="D212" s="25" t="s">
        <v>5</v>
      </c>
      <c r="E212" s="26">
        <f t="shared" si="1"/>
        <v>0</v>
      </c>
      <c r="F212" s="25"/>
    </row>
    <row r="213" spans="1:6" ht="12.2" customHeight="1" x14ac:dyDescent="0.25">
      <c r="A213" s="25" t="s">
        <v>2</v>
      </c>
      <c r="B213" s="26">
        <f t="shared" si="0"/>
        <v>0</v>
      </c>
      <c r="C213" s="25"/>
      <c r="D213" s="25" t="s">
        <v>2</v>
      </c>
      <c r="E213" s="26">
        <f t="shared" si="1"/>
        <v>0</v>
      </c>
      <c r="F213" s="25"/>
    </row>
    <row r="214" spans="1:6" ht="12.2" customHeight="1" x14ac:dyDescent="0.25">
      <c r="A214" s="22"/>
      <c r="B214" s="31"/>
      <c r="C214" s="22"/>
      <c r="D214" s="22"/>
      <c r="E214" s="31"/>
      <c r="F214" s="22"/>
    </row>
    <row r="215" spans="1:6" ht="12.2" customHeight="1" x14ac:dyDescent="0.25">
      <c r="A215" s="23" t="s">
        <v>6</v>
      </c>
      <c r="B215" s="24" t="s">
        <v>17</v>
      </c>
      <c r="C215" s="24" t="s">
        <v>18</v>
      </c>
      <c r="D215" s="23" t="s">
        <v>6</v>
      </c>
      <c r="E215" s="24" t="s">
        <v>17</v>
      </c>
      <c r="F215" s="24" t="s">
        <v>18</v>
      </c>
    </row>
    <row r="216" spans="1:6" ht="12.2" customHeight="1" x14ac:dyDescent="0.25">
      <c r="A216" s="25" t="s">
        <v>7</v>
      </c>
      <c r="B216" s="26">
        <f t="shared" si="0"/>
        <v>0</v>
      </c>
      <c r="C216" s="25"/>
      <c r="D216" s="25" t="s">
        <v>7</v>
      </c>
      <c r="E216" s="26">
        <f t="shared" si="1"/>
        <v>0</v>
      </c>
      <c r="F216" s="25"/>
    </row>
    <row r="217" spans="1:6" ht="12.2" customHeight="1" x14ac:dyDescent="0.25">
      <c r="A217" s="25" t="s">
        <v>8</v>
      </c>
      <c r="B217" s="26">
        <f t="shared" si="0"/>
        <v>0</v>
      </c>
      <c r="C217" s="25"/>
      <c r="D217" s="25" t="s">
        <v>8</v>
      </c>
      <c r="E217" s="26">
        <f t="shared" si="1"/>
        <v>0</v>
      </c>
      <c r="F217" s="25"/>
    </row>
    <row r="218" spans="1:6" ht="12.2" customHeight="1" x14ac:dyDescent="0.25">
      <c r="A218" s="25" t="s">
        <v>15</v>
      </c>
      <c r="B218" s="26">
        <f t="shared" si="0"/>
        <v>0</v>
      </c>
      <c r="C218" s="25"/>
      <c r="D218" s="25" t="s">
        <v>15</v>
      </c>
      <c r="E218" s="26">
        <f t="shared" si="1"/>
        <v>0</v>
      </c>
      <c r="F218" s="25"/>
    </row>
    <row r="219" spans="1:6" ht="12.2" customHeight="1" x14ac:dyDescent="0.25">
      <c r="A219" s="25" t="s">
        <v>9</v>
      </c>
      <c r="B219" s="26">
        <f t="shared" si="0"/>
        <v>0</v>
      </c>
      <c r="C219" s="25"/>
      <c r="D219" s="25" t="s">
        <v>9</v>
      </c>
      <c r="E219" s="26">
        <f t="shared" si="1"/>
        <v>0</v>
      </c>
      <c r="F219" s="25"/>
    </row>
    <row r="220" spans="1:6" ht="12.2" customHeight="1" x14ac:dyDescent="0.25">
      <c r="A220" s="25" t="s">
        <v>10</v>
      </c>
      <c r="B220" s="26">
        <f t="shared" si="0"/>
        <v>0</v>
      </c>
      <c r="C220" s="25"/>
      <c r="D220" s="25" t="s">
        <v>10</v>
      </c>
      <c r="E220" s="26">
        <f t="shared" si="1"/>
        <v>0</v>
      </c>
      <c r="F220" s="25"/>
    </row>
    <row r="221" spans="1:6" ht="12.2" customHeight="1" x14ac:dyDescent="0.25">
      <c r="A221" s="22"/>
      <c r="B221" s="31"/>
      <c r="C221" s="22"/>
      <c r="D221" s="22"/>
      <c r="E221" s="31"/>
      <c r="F221" s="22"/>
    </row>
    <row r="222" spans="1:6" ht="12.2" customHeight="1" x14ac:dyDescent="0.25">
      <c r="A222" s="23" t="s">
        <v>22</v>
      </c>
      <c r="B222" s="24" t="s">
        <v>17</v>
      </c>
      <c r="C222" s="24" t="s">
        <v>18</v>
      </c>
      <c r="D222" s="23" t="s">
        <v>22</v>
      </c>
      <c r="E222" s="24" t="s">
        <v>17</v>
      </c>
      <c r="F222" s="24" t="s">
        <v>18</v>
      </c>
    </row>
    <row r="223" spans="1:6" ht="12.2" customHeight="1" x14ac:dyDescent="0.25">
      <c r="A223" s="25" t="s">
        <v>11</v>
      </c>
      <c r="B223" s="26">
        <f t="shared" si="0"/>
        <v>0</v>
      </c>
      <c r="C223" s="25"/>
      <c r="D223" s="25" t="s">
        <v>11</v>
      </c>
      <c r="E223" s="26">
        <f t="shared" si="1"/>
        <v>0</v>
      </c>
      <c r="F223" s="25"/>
    </row>
    <row r="224" spans="1:6" ht="12.2" customHeight="1" x14ac:dyDescent="0.25">
      <c r="A224" s="25" t="s">
        <v>23</v>
      </c>
      <c r="B224" s="26">
        <f t="shared" si="0"/>
        <v>0</v>
      </c>
      <c r="C224" s="25"/>
      <c r="D224" s="25" t="s">
        <v>23</v>
      </c>
      <c r="E224" s="26">
        <f t="shared" si="1"/>
        <v>0</v>
      </c>
      <c r="F224" s="25"/>
    </row>
    <row r="225" spans="1:6" ht="12.2" customHeight="1" x14ac:dyDescent="0.25">
      <c r="A225" s="25" t="s">
        <v>16</v>
      </c>
      <c r="B225" s="26">
        <f t="shared" si="0"/>
        <v>0</v>
      </c>
      <c r="C225" s="25"/>
      <c r="D225" s="25" t="s">
        <v>16</v>
      </c>
      <c r="E225" s="26">
        <f t="shared" si="1"/>
        <v>0</v>
      </c>
      <c r="F225" s="25"/>
    </row>
    <row r="226" spans="1:6" ht="12.2" customHeight="1" x14ac:dyDescent="0.25">
      <c r="A226" s="25" t="s">
        <v>1</v>
      </c>
      <c r="B226" s="26">
        <f t="shared" si="0"/>
        <v>0</v>
      </c>
      <c r="C226" s="25"/>
      <c r="D226" s="25" t="s">
        <v>1</v>
      </c>
      <c r="E226" s="26">
        <f t="shared" si="1"/>
        <v>0</v>
      </c>
      <c r="F226" s="25"/>
    </row>
    <row r="227" spans="1:6" ht="12.2" customHeight="1" x14ac:dyDescent="0.25">
      <c r="A227" s="25" t="s">
        <v>13</v>
      </c>
      <c r="B227" s="26">
        <f t="shared" si="0"/>
        <v>0</v>
      </c>
      <c r="C227" s="25"/>
      <c r="D227" s="25" t="s">
        <v>13</v>
      </c>
      <c r="E227" s="26">
        <f t="shared" si="1"/>
        <v>0</v>
      </c>
      <c r="F227" s="25"/>
    </row>
    <row r="228" spans="1:6" ht="12.2" customHeight="1" x14ac:dyDescent="0.25">
      <c r="A228" s="25" t="s">
        <v>5</v>
      </c>
      <c r="B228" s="26">
        <f t="shared" si="0"/>
        <v>0</v>
      </c>
      <c r="C228" s="25"/>
      <c r="D228" s="25" t="s">
        <v>5</v>
      </c>
      <c r="E228" s="26">
        <f t="shared" si="1"/>
        <v>0</v>
      </c>
      <c r="F228" s="25"/>
    </row>
    <row r="229" spans="1:6" ht="12.2" customHeight="1" x14ac:dyDescent="0.25">
      <c r="A229" s="25" t="s">
        <v>2</v>
      </c>
      <c r="B229" s="26">
        <f t="shared" si="0"/>
        <v>0</v>
      </c>
      <c r="C229" s="25"/>
      <c r="D229" s="25" t="s">
        <v>2</v>
      </c>
      <c r="E229" s="26">
        <f t="shared" si="1"/>
        <v>0</v>
      </c>
      <c r="F229" s="25"/>
    </row>
    <row r="230" spans="1:6" ht="12.2" customHeight="1" x14ac:dyDescent="0.25">
      <c r="A230" s="22"/>
      <c r="B230" s="31"/>
      <c r="C230" s="22"/>
      <c r="D230" s="22"/>
      <c r="E230" s="31"/>
      <c r="F230" s="22"/>
    </row>
    <row r="231" spans="1:6" ht="12.2" customHeight="1" x14ac:dyDescent="0.25">
      <c r="A231" s="23" t="s">
        <v>24</v>
      </c>
      <c r="B231" s="24" t="s">
        <v>17</v>
      </c>
      <c r="C231" s="24" t="s">
        <v>18</v>
      </c>
      <c r="D231" s="23" t="s">
        <v>24</v>
      </c>
      <c r="E231" s="24" t="s">
        <v>17</v>
      </c>
      <c r="F231" s="24" t="s">
        <v>18</v>
      </c>
    </row>
    <row r="232" spans="1:6" ht="12.2" customHeight="1" x14ac:dyDescent="0.25">
      <c r="A232" s="25" t="s">
        <v>25</v>
      </c>
      <c r="B232" s="26">
        <f t="shared" si="0"/>
        <v>0</v>
      </c>
      <c r="C232" s="25"/>
      <c r="D232" s="25" t="s">
        <v>25</v>
      </c>
      <c r="E232" s="26">
        <f t="shared" si="1"/>
        <v>0</v>
      </c>
      <c r="F232" s="25"/>
    </row>
    <row r="233" spans="1:6" ht="12.2" customHeight="1" x14ac:dyDescent="0.25">
      <c r="A233" s="25" t="s">
        <v>26</v>
      </c>
      <c r="B233" s="26">
        <f t="shared" si="0"/>
        <v>0</v>
      </c>
      <c r="C233" s="25"/>
      <c r="D233" s="25" t="s">
        <v>26</v>
      </c>
      <c r="E233" s="26">
        <f t="shared" si="1"/>
        <v>0</v>
      </c>
      <c r="F233" s="25"/>
    </row>
    <row r="234" spans="1:6" ht="12.2" customHeight="1" x14ac:dyDescent="0.25">
      <c r="A234" s="25" t="s">
        <v>27</v>
      </c>
      <c r="B234" s="26">
        <f t="shared" si="0"/>
        <v>0</v>
      </c>
      <c r="C234" s="25"/>
      <c r="D234" s="25" t="s">
        <v>27</v>
      </c>
      <c r="E234" s="26">
        <f t="shared" si="1"/>
        <v>0</v>
      </c>
      <c r="F234" s="25"/>
    </row>
    <row r="235" spans="1:6" ht="12.2" customHeight="1" x14ac:dyDescent="0.25">
      <c r="A235" s="25" t="s">
        <v>28</v>
      </c>
      <c r="B235" s="26">
        <f t="shared" si="0"/>
        <v>0</v>
      </c>
      <c r="C235" s="25"/>
      <c r="D235" s="25" t="s">
        <v>28</v>
      </c>
      <c r="E235" s="26">
        <f t="shared" si="1"/>
        <v>0</v>
      </c>
      <c r="F235" s="25"/>
    </row>
    <row r="236" spans="1:6" ht="12.2" customHeight="1" x14ac:dyDescent="0.25">
      <c r="A236" s="25" t="s">
        <v>29</v>
      </c>
      <c r="B236" s="26">
        <f t="shared" si="0"/>
        <v>0</v>
      </c>
      <c r="C236" s="25"/>
      <c r="D236" s="25" t="s">
        <v>29</v>
      </c>
      <c r="E236" s="26">
        <f t="shared" si="1"/>
        <v>0</v>
      </c>
      <c r="F236" s="25"/>
    </row>
    <row r="237" spans="1:6" ht="12.2" customHeight="1" x14ac:dyDescent="0.25">
      <c r="A237" s="25" t="s">
        <v>2</v>
      </c>
      <c r="B237" s="26">
        <f t="shared" si="0"/>
        <v>0</v>
      </c>
      <c r="C237" s="25"/>
      <c r="D237" s="25" t="s">
        <v>2</v>
      </c>
      <c r="E237" s="26">
        <f t="shared" si="1"/>
        <v>0</v>
      </c>
      <c r="F237" s="25"/>
    </row>
    <row r="238" spans="1:6" ht="12.2" customHeight="1" x14ac:dyDescent="0.25">
      <c r="A238" s="22"/>
      <c r="B238" s="31"/>
      <c r="C238" s="22"/>
      <c r="D238" s="22"/>
      <c r="E238" s="31"/>
      <c r="F238" s="22"/>
    </row>
    <row r="239" spans="1:6" ht="12.2" customHeight="1" x14ac:dyDescent="0.25">
      <c r="A239" s="23" t="s">
        <v>30</v>
      </c>
      <c r="B239" s="24" t="s">
        <v>17</v>
      </c>
      <c r="C239" s="24" t="s">
        <v>18</v>
      </c>
      <c r="D239" s="23" t="s">
        <v>30</v>
      </c>
      <c r="E239" s="24" t="s">
        <v>17</v>
      </c>
      <c r="F239" s="24" t="s">
        <v>18</v>
      </c>
    </row>
    <row r="240" spans="1:6" ht="12.2" customHeight="1" x14ac:dyDescent="0.25">
      <c r="A240" s="25" t="s">
        <v>31</v>
      </c>
      <c r="B240" s="26">
        <f t="shared" si="0"/>
        <v>0</v>
      </c>
      <c r="C240" s="25"/>
      <c r="D240" s="25" t="s">
        <v>31</v>
      </c>
      <c r="E240" s="26">
        <f t="shared" si="1"/>
        <v>0</v>
      </c>
      <c r="F240" s="25"/>
    </row>
    <row r="241" spans="1:6" ht="12.2" customHeight="1" x14ac:dyDescent="0.25">
      <c r="A241" s="25" t="s">
        <v>32</v>
      </c>
      <c r="B241" s="26">
        <f t="shared" si="0"/>
        <v>0</v>
      </c>
      <c r="C241" s="25"/>
      <c r="D241" s="25" t="s">
        <v>32</v>
      </c>
      <c r="E241" s="26">
        <f t="shared" si="1"/>
        <v>0</v>
      </c>
      <c r="F241" s="25"/>
    </row>
    <row r="242" spans="1:6" ht="12.2" customHeight="1" x14ac:dyDescent="0.25">
      <c r="A242" s="25" t="s">
        <v>33</v>
      </c>
      <c r="B242" s="26">
        <f t="shared" si="0"/>
        <v>0</v>
      </c>
      <c r="C242" s="25"/>
      <c r="D242" s="25" t="s">
        <v>33</v>
      </c>
      <c r="E242" s="26">
        <f t="shared" si="1"/>
        <v>0</v>
      </c>
      <c r="F242" s="25"/>
    </row>
    <row r="243" spans="1:6" ht="12.2" customHeight="1" x14ac:dyDescent="0.25">
      <c r="A243" s="25" t="s">
        <v>34</v>
      </c>
      <c r="B243" s="26">
        <f t="shared" si="0"/>
        <v>0</v>
      </c>
      <c r="C243" s="25"/>
      <c r="D243" s="25" t="s">
        <v>34</v>
      </c>
      <c r="E243" s="26">
        <f t="shared" si="1"/>
        <v>0</v>
      </c>
      <c r="F243" s="25"/>
    </row>
    <row r="244" spans="1:6" ht="12.2" customHeight="1" x14ac:dyDescent="0.25">
      <c r="A244" s="25" t="s">
        <v>2</v>
      </c>
      <c r="B244" s="26">
        <f t="shared" si="0"/>
        <v>0</v>
      </c>
      <c r="C244" s="25"/>
      <c r="D244" s="25" t="s">
        <v>2</v>
      </c>
      <c r="E244" s="26">
        <f t="shared" si="1"/>
        <v>0</v>
      </c>
      <c r="F244" s="25"/>
    </row>
    <row r="245" spans="1:6" ht="12.2" customHeight="1" x14ac:dyDescent="0.25">
      <c r="A245" s="22"/>
      <c r="B245" s="22"/>
      <c r="C245" s="22"/>
      <c r="D245" s="22"/>
      <c r="E245" s="22"/>
      <c r="F245" s="22"/>
    </row>
    <row r="246" spans="1:6" ht="12.2" customHeight="1" x14ac:dyDescent="0.25">
      <c r="A246" s="28" t="s">
        <v>35</v>
      </c>
      <c r="B246" s="29">
        <f>SUM(B240:B244,B232:B237,B223:B229,B216:B220,B208:B213,B199:B205)</f>
        <v>0</v>
      </c>
      <c r="C246" s="22"/>
      <c r="D246" s="28" t="s">
        <v>35</v>
      </c>
      <c r="E246" s="29">
        <f>SUM(E240:E244,E232:E237,E223:E229,E216:E220,E208:E213,E199:E205)</f>
        <v>0</v>
      </c>
      <c r="F246" s="22"/>
    </row>
    <row r="247" spans="1:6" ht="12.2" customHeight="1" x14ac:dyDescent="0.25">
      <c r="A247" s="28" t="s">
        <v>20</v>
      </c>
      <c r="B247" s="30">
        <f>B246/27</f>
        <v>0</v>
      </c>
      <c r="C247" s="22"/>
      <c r="D247" s="28" t="s">
        <v>20</v>
      </c>
      <c r="E247" s="30">
        <f>E246/27</f>
        <v>0</v>
      </c>
      <c r="F247" s="22"/>
    </row>
    <row r="255" spans="1:6" ht="12.2" customHeight="1" x14ac:dyDescent="0.25">
      <c r="A255" s="22"/>
      <c r="B255" s="22"/>
      <c r="C255" s="22"/>
    </row>
    <row r="256" spans="1:6" ht="12.2" customHeight="1" x14ac:dyDescent="0.25">
      <c r="A256" s="22" t="s">
        <v>60</v>
      </c>
      <c r="B256" s="22"/>
      <c r="C256" s="22"/>
    </row>
    <row r="257" spans="1:3" ht="12.2" customHeight="1" x14ac:dyDescent="0.25">
      <c r="A257" s="22" t="s">
        <v>62</v>
      </c>
      <c r="B257" s="22"/>
      <c r="C257" s="22"/>
    </row>
    <row r="258" spans="1:3" ht="12.2" customHeight="1" x14ac:dyDescent="0.25">
      <c r="A258" s="35" t="s">
        <v>51</v>
      </c>
      <c r="B258" s="35"/>
      <c r="C258" s="35"/>
    </row>
    <row r="259" spans="1:3" ht="12.2" customHeight="1" x14ac:dyDescent="0.25">
      <c r="A259" s="22"/>
      <c r="B259" s="22"/>
      <c r="C259" s="22"/>
    </row>
    <row r="260" spans="1:3" ht="12.2" customHeight="1" x14ac:dyDescent="0.25">
      <c r="A260" s="23" t="s">
        <v>21</v>
      </c>
      <c r="B260" s="24" t="s">
        <v>17</v>
      </c>
      <c r="C260" s="24" t="s">
        <v>18</v>
      </c>
    </row>
    <row r="261" spans="1:3" ht="12.2" customHeight="1" x14ac:dyDescent="0.25">
      <c r="A261" s="25" t="s">
        <v>11</v>
      </c>
      <c r="B261" s="26">
        <f>B199+E199</f>
        <v>0</v>
      </c>
      <c r="C261" s="25"/>
    </row>
    <row r="262" spans="1:3" ht="12.2" customHeight="1" x14ac:dyDescent="0.25">
      <c r="A262" s="25" t="s">
        <v>12</v>
      </c>
      <c r="B262" s="26">
        <f t="shared" ref="B262:B306" si="2">B200+E200</f>
        <v>0</v>
      </c>
      <c r="C262" s="25"/>
    </row>
    <row r="263" spans="1:3" ht="12.2" customHeight="1" x14ac:dyDescent="0.25">
      <c r="A263" s="25" t="s">
        <v>16</v>
      </c>
      <c r="B263" s="26">
        <f t="shared" si="2"/>
        <v>0</v>
      </c>
      <c r="C263" s="25"/>
    </row>
    <row r="264" spans="1:3" ht="12.2" customHeight="1" x14ac:dyDescent="0.25">
      <c r="A264" s="25" t="s">
        <v>1</v>
      </c>
      <c r="B264" s="26">
        <f t="shared" si="2"/>
        <v>0</v>
      </c>
      <c r="C264" s="25"/>
    </row>
    <row r="265" spans="1:3" ht="12.2" customHeight="1" x14ac:dyDescent="0.25">
      <c r="A265" s="25" t="s">
        <v>13</v>
      </c>
      <c r="B265" s="26">
        <f t="shared" si="2"/>
        <v>0</v>
      </c>
      <c r="C265" s="25"/>
    </row>
    <row r="266" spans="1:3" ht="12.2" customHeight="1" x14ac:dyDescent="0.25">
      <c r="A266" s="25" t="s">
        <v>5</v>
      </c>
      <c r="B266" s="26">
        <f t="shared" si="2"/>
        <v>0</v>
      </c>
      <c r="C266" s="25"/>
    </row>
    <row r="267" spans="1:3" ht="12.2" customHeight="1" x14ac:dyDescent="0.25">
      <c r="A267" s="25" t="s">
        <v>2</v>
      </c>
      <c r="B267" s="26">
        <f t="shared" si="2"/>
        <v>0</v>
      </c>
      <c r="C267" s="25"/>
    </row>
    <row r="268" spans="1:3" ht="12.2" customHeight="1" x14ac:dyDescent="0.25">
      <c r="A268" s="22"/>
      <c r="B268" s="31"/>
      <c r="C268" s="22"/>
    </row>
    <row r="269" spans="1:3" ht="12.2" customHeight="1" x14ac:dyDescent="0.25">
      <c r="A269" s="23" t="s">
        <v>3</v>
      </c>
      <c r="B269" s="24" t="s">
        <v>17</v>
      </c>
      <c r="C269" s="24" t="s">
        <v>18</v>
      </c>
    </row>
    <row r="270" spans="1:3" ht="12.2" customHeight="1" x14ac:dyDescent="0.25">
      <c r="A270" s="25" t="s">
        <v>14</v>
      </c>
      <c r="B270" s="26">
        <f t="shared" si="2"/>
        <v>0</v>
      </c>
      <c r="C270" s="25"/>
    </row>
    <row r="271" spans="1:3" ht="12.2" customHeight="1" x14ac:dyDescent="0.25">
      <c r="A271" s="25" t="s">
        <v>4</v>
      </c>
      <c r="B271" s="26">
        <f t="shared" si="2"/>
        <v>0</v>
      </c>
      <c r="C271" s="25"/>
    </row>
    <row r="272" spans="1:3" ht="12.2" customHeight="1" x14ac:dyDescent="0.25">
      <c r="A272" s="25" t="s">
        <v>1</v>
      </c>
      <c r="B272" s="26">
        <f t="shared" si="2"/>
        <v>0</v>
      </c>
      <c r="C272" s="25"/>
    </row>
    <row r="273" spans="1:3" ht="12.2" customHeight="1" x14ac:dyDescent="0.25">
      <c r="A273" s="25" t="s">
        <v>15</v>
      </c>
      <c r="B273" s="26">
        <f t="shared" si="2"/>
        <v>0</v>
      </c>
      <c r="C273" s="25"/>
    </row>
    <row r="274" spans="1:3" ht="12.2" customHeight="1" x14ac:dyDescent="0.25">
      <c r="A274" s="25" t="s">
        <v>5</v>
      </c>
      <c r="B274" s="26">
        <f t="shared" si="2"/>
        <v>0</v>
      </c>
      <c r="C274" s="25"/>
    </row>
    <row r="275" spans="1:3" ht="12.2" customHeight="1" x14ac:dyDescent="0.25">
      <c r="A275" s="25" t="s">
        <v>2</v>
      </c>
      <c r="B275" s="26">
        <f t="shared" si="2"/>
        <v>0</v>
      </c>
      <c r="C275" s="25"/>
    </row>
    <row r="276" spans="1:3" ht="12.2" customHeight="1" x14ac:dyDescent="0.25">
      <c r="A276" s="22"/>
      <c r="B276" s="31"/>
      <c r="C276" s="22"/>
    </row>
    <row r="277" spans="1:3" ht="12.2" customHeight="1" x14ac:dyDescent="0.25">
      <c r="A277" s="23" t="s">
        <v>6</v>
      </c>
      <c r="B277" s="24" t="s">
        <v>17</v>
      </c>
      <c r="C277" s="24" t="s">
        <v>18</v>
      </c>
    </row>
    <row r="278" spans="1:3" ht="12.2" customHeight="1" x14ac:dyDescent="0.25">
      <c r="A278" s="25" t="s">
        <v>7</v>
      </c>
      <c r="B278" s="26">
        <f t="shared" si="2"/>
        <v>0</v>
      </c>
      <c r="C278" s="25"/>
    </row>
    <row r="279" spans="1:3" ht="12.2" customHeight="1" x14ac:dyDescent="0.25">
      <c r="A279" s="25" t="s">
        <v>8</v>
      </c>
      <c r="B279" s="26">
        <f t="shared" si="2"/>
        <v>0</v>
      </c>
      <c r="C279" s="25"/>
    </row>
    <row r="280" spans="1:3" ht="12.2" customHeight="1" x14ac:dyDescent="0.25">
      <c r="A280" s="25" t="s">
        <v>15</v>
      </c>
      <c r="B280" s="26">
        <f t="shared" si="2"/>
        <v>0</v>
      </c>
      <c r="C280" s="25"/>
    </row>
    <row r="281" spans="1:3" ht="12.2" customHeight="1" x14ac:dyDescent="0.25">
      <c r="A281" s="25" t="s">
        <v>9</v>
      </c>
      <c r="B281" s="26">
        <f t="shared" si="2"/>
        <v>0</v>
      </c>
      <c r="C281" s="25"/>
    </row>
    <row r="282" spans="1:3" ht="12.2" customHeight="1" x14ac:dyDescent="0.25">
      <c r="A282" s="25" t="s">
        <v>10</v>
      </c>
      <c r="B282" s="26">
        <f t="shared" si="2"/>
        <v>0</v>
      </c>
      <c r="C282" s="25"/>
    </row>
    <row r="283" spans="1:3" ht="12.2" customHeight="1" x14ac:dyDescent="0.25">
      <c r="A283" s="22"/>
      <c r="B283" s="31"/>
      <c r="C283" s="22"/>
    </row>
    <row r="284" spans="1:3" ht="12.2" customHeight="1" x14ac:dyDescent="0.25">
      <c r="A284" s="23" t="s">
        <v>22</v>
      </c>
      <c r="B284" s="24" t="s">
        <v>17</v>
      </c>
      <c r="C284" s="24" t="s">
        <v>18</v>
      </c>
    </row>
    <row r="285" spans="1:3" ht="12.2" customHeight="1" x14ac:dyDescent="0.25">
      <c r="A285" s="25" t="s">
        <v>11</v>
      </c>
      <c r="B285" s="26">
        <f t="shared" si="2"/>
        <v>0</v>
      </c>
      <c r="C285" s="25"/>
    </row>
    <row r="286" spans="1:3" ht="12.2" customHeight="1" x14ac:dyDescent="0.25">
      <c r="A286" s="25" t="s">
        <v>23</v>
      </c>
      <c r="B286" s="26">
        <f t="shared" si="2"/>
        <v>0</v>
      </c>
      <c r="C286" s="25"/>
    </row>
    <row r="287" spans="1:3" ht="12.2" customHeight="1" x14ac:dyDescent="0.25">
      <c r="A287" s="25" t="s">
        <v>16</v>
      </c>
      <c r="B287" s="26">
        <f t="shared" si="2"/>
        <v>0</v>
      </c>
      <c r="C287" s="25"/>
    </row>
    <row r="288" spans="1:3" ht="12.2" customHeight="1" x14ac:dyDescent="0.25">
      <c r="A288" s="25" t="s">
        <v>1</v>
      </c>
      <c r="B288" s="26">
        <f t="shared" si="2"/>
        <v>0</v>
      </c>
      <c r="C288" s="25"/>
    </row>
    <row r="289" spans="1:3" ht="12.2" customHeight="1" x14ac:dyDescent="0.25">
      <c r="A289" s="25" t="s">
        <v>13</v>
      </c>
      <c r="B289" s="26">
        <f t="shared" si="2"/>
        <v>0</v>
      </c>
      <c r="C289" s="25"/>
    </row>
    <row r="290" spans="1:3" ht="12.2" customHeight="1" x14ac:dyDescent="0.25">
      <c r="A290" s="25" t="s">
        <v>5</v>
      </c>
      <c r="B290" s="26">
        <f t="shared" si="2"/>
        <v>0</v>
      </c>
      <c r="C290" s="25"/>
    </row>
    <row r="291" spans="1:3" ht="12.2" customHeight="1" x14ac:dyDescent="0.25">
      <c r="A291" s="25" t="s">
        <v>2</v>
      </c>
      <c r="B291" s="26">
        <f t="shared" si="2"/>
        <v>0</v>
      </c>
      <c r="C291" s="25"/>
    </row>
    <row r="292" spans="1:3" ht="12.2" customHeight="1" x14ac:dyDescent="0.25">
      <c r="A292" s="22"/>
      <c r="B292" s="31"/>
      <c r="C292" s="22"/>
    </row>
    <row r="293" spans="1:3" ht="12.2" customHeight="1" x14ac:dyDescent="0.25">
      <c r="A293" s="23" t="s">
        <v>24</v>
      </c>
      <c r="B293" s="24" t="s">
        <v>17</v>
      </c>
      <c r="C293" s="24" t="s">
        <v>18</v>
      </c>
    </row>
    <row r="294" spans="1:3" ht="12.2" customHeight="1" x14ac:dyDescent="0.25">
      <c r="A294" s="25" t="s">
        <v>25</v>
      </c>
      <c r="B294" s="26">
        <f t="shared" si="2"/>
        <v>0</v>
      </c>
      <c r="C294" s="25"/>
    </row>
    <row r="295" spans="1:3" ht="12.2" customHeight="1" x14ac:dyDescent="0.25">
      <c r="A295" s="25" t="s">
        <v>26</v>
      </c>
      <c r="B295" s="26">
        <f t="shared" si="2"/>
        <v>0</v>
      </c>
      <c r="C295" s="25"/>
    </row>
    <row r="296" spans="1:3" ht="12.2" customHeight="1" x14ac:dyDescent="0.25">
      <c r="A296" s="25" t="s">
        <v>27</v>
      </c>
      <c r="B296" s="26">
        <f t="shared" si="2"/>
        <v>0</v>
      </c>
      <c r="C296" s="25"/>
    </row>
    <row r="297" spans="1:3" ht="12.2" customHeight="1" x14ac:dyDescent="0.25">
      <c r="A297" s="25" t="s">
        <v>28</v>
      </c>
      <c r="B297" s="26">
        <f t="shared" si="2"/>
        <v>0</v>
      </c>
      <c r="C297" s="25"/>
    </row>
    <row r="298" spans="1:3" ht="12.2" customHeight="1" x14ac:dyDescent="0.25">
      <c r="A298" s="25" t="s">
        <v>29</v>
      </c>
      <c r="B298" s="26">
        <f t="shared" si="2"/>
        <v>0</v>
      </c>
      <c r="C298" s="25"/>
    </row>
    <row r="299" spans="1:3" ht="12.2" customHeight="1" x14ac:dyDescent="0.25">
      <c r="A299" s="25" t="s">
        <v>2</v>
      </c>
      <c r="B299" s="26">
        <f t="shared" si="2"/>
        <v>0</v>
      </c>
      <c r="C299" s="25"/>
    </row>
    <row r="300" spans="1:3" ht="12.2" customHeight="1" x14ac:dyDescent="0.25">
      <c r="A300" s="22"/>
      <c r="B300" s="31"/>
      <c r="C300" s="22"/>
    </row>
    <row r="301" spans="1:3" ht="12.2" customHeight="1" x14ac:dyDescent="0.25">
      <c r="A301" s="23" t="s">
        <v>30</v>
      </c>
      <c r="B301" s="24" t="s">
        <v>17</v>
      </c>
      <c r="C301" s="24" t="s">
        <v>18</v>
      </c>
    </row>
    <row r="302" spans="1:3" ht="12.2" customHeight="1" x14ac:dyDescent="0.25">
      <c r="A302" s="25" t="s">
        <v>31</v>
      </c>
      <c r="B302" s="26">
        <f t="shared" si="2"/>
        <v>0</v>
      </c>
      <c r="C302" s="25"/>
    </row>
    <row r="303" spans="1:3" ht="12.2" customHeight="1" x14ac:dyDescent="0.25">
      <c r="A303" s="25" t="s">
        <v>32</v>
      </c>
      <c r="B303" s="26">
        <f t="shared" si="2"/>
        <v>0</v>
      </c>
      <c r="C303" s="25"/>
    </row>
    <row r="304" spans="1:3" ht="12.2" customHeight="1" x14ac:dyDescent="0.25">
      <c r="A304" s="25" t="s">
        <v>33</v>
      </c>
      <c r="B304" s="26">
        <f t="shared" si="2"/>
        <v>0</v>
      </c>
      <c r="C304" s="25"/>
    </row>
    <row r="305" spans="1:3" ht="12.2" customHeight="1" x14ac:dyDescent="0.25">
      <c r="A305" s="25" t="s">
        <v>34</v>
      </c>
      <c r="B305" s="26">
        <f t="shared" si="2"/>
        <v>0</v>
      </c>
      <c r="C305" s="25"/>
    </row>
    <row r="306" spans="1:3" ht="12.2" customHeight="1" x14ac:dyDescent="0.25">
      <c r="A306" s="25" t="s">
        <v>2</v>
      </c>
      <c r="B306" s="26">
        <f t="shared" si="2"/>
        <v>0</v>
      </c>
      <c r="C306" s="25"/>
    </row>
    <row r="307" spans="1:3" ht="12.2" customHeight="1" x14ac:dyDescent="0.25">
      <c r="A307" s="22"/>
      <c r="B307" s="22"/>
      <c r="C307" s="22"/>
    </row>
    <row r="308" spans="1:3" ht="12.2" customHeight="1" x14ac:dyDescent="0.25">
      <c r="A308" s="28" t="s">
        <v>35</v>
      </c>
      <c r="B308" s="29">
        <f>SUM(B302:B306,B294:B299,B285:B291,B278:B282,B270:B275,B261:B267)</f>
        <v>0</v>
      </c>
      <c r="C308" s="22"/>
    </row>
    <row r="309" spans="1:3" ht="12.2" customHeight="1" x14ac:dyDescent="0.25">
      <c r="A309" s="28" t="s">
        <v>20</v>
      </c>
      <c r="B309" s="30">
        <f>B308/54</f>
        <v>0</v>
      </c>
      <c r="C309" s="22"/>
    </row>
  </sheetData>
  <mergeCells count="9">
    <mergeCell ref="D10:F10"/>
    <mergeCell ref="D72:F72"/>
    <mergeCell ref="D134:F134"/>
    <mergeCell ref="D196:F196"/>
    <mergeCell ref="A258:C258"/>
    <mergeCell ref="A10:C10"/>
    <mergeCell ref="A72:C72"/>
    <mergeCell ref="A134:C134"/>
    <mergeCell ref="A196:C19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Físico &amp; Teórico</vt:lpstr>
      <vt:lpstr>Cand. Clube - A</vt:lpstr>
      <vt:lpstr>Cand. Clube. - B</vt:lpstr>
      <vt:lpstr>Cand. Clube - C</vt:lpstr>
      <vt:lpstr>Cand. Nacional - D</vt:lpstr>
      <vt:lpstr>Cand. Nacional - E</vt:lpstr>
      <vt:lpstr>Cand. Nacional - F</vt:lpstr>
      <vt:lpstr>Cand. Nacional - G</vt:lpstr>
      <vt:lpstr>Cand. Nacional - H</vt:lpstr>
      <vt:lpstr>Classificacao Final</vt:lpstr>
      <vt:lpstr>APROVADO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</dc:creator>
  <cp:lastModifiedBy>MORGAN</cp:lastModifiedBy>
  <cp:lastPrinted>2020-12-10T12:06:24Z</cp:lastPrinted>
  <dcterms:created xsi:type="dcterms:W3CDTF">2020-11-16T14:12:37Z</dcterms:created>
  <dcterms:modified xsi:type="dcterms:W3CDTF">2020-12-10T12:31:30Z</dcterms:modified>
</cp:coreProperties>
</file>