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rceiros\APCPM\Seletivas\"/>
    </mc:Choice>
  </mc:AlternateContent>
  <xr:revisionPtr revIDLastSave="0" documentId="13_ncr:1_{87D93FDC-1FAF-40E5-ACE5-0F78257E22D1}" xr6:coauthVersionLast="45" xr6:coauthVersionMax="45" xr10:uidLastSave="{00000000-0000-0000-0000-000000000000}"/>
  <bookViews>
    <workbookView xWindow="-120" yWindow="-120" windowWidth="20730" windowHeight="11160" tabRatio="711" firstSheet="5" activeTab="9" xr2:uid="{DBDC2BC5-B592-45A0-857E-46C06C406CEF}"/>
  </bookViews>
  <sheets>
    <sheet name="Físico &amp; Teórico" sheetId="22" r:id="rId1"/>
    <sheet name="Cand. Clube - A" sheetId="7" r:id="rId2"/>
    <sheet name="Cand. Clube. - B" sheetId="24" r:id="rId3"/>
    <sheet name="Cand. Clube - C" sheetId="25" r:id="rId4"/>
    <sheet name="Cand. Nacional - D" sheetId="16" r:id="rId5"/>
    <sheet name="Cand. Nacional - E" sheetId="26" r:id="rId6"/>
    <sheet name="Cand. Nacional - F" sheetId="27" r:id="rId7"/>
    <sheet name="Cand. Nacional - G" sheetId="28" r:id="rId8"/>
    <sheet name="Cand. Nacional - H" sheetId="29" r:id="rId9"/>
    <sheet name="Classificacao Final" sheetId="23" r:id="rId10"/>
  </sheets>
  <definedNames>
    <definedName name="APROVADO">'Classificacao Final'!$E$12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3" l="1"/>
  <c r="B14" i="23"/>
  <c r="B15" i="23"/>
  <c r="B16" i="23"/>
  <c r="B13" i="23"/>
  <c r="E13" i="23" s="1"/>
  <c r="G13" i="23" s="1"/>
  <c r="B12" i="23"/>
  <c r="B22" i="23"/>
  <c r="B23" i="23"/>
  <c r="B21" i="23"/>
  <c r="C22" i="23"/>
  <c r="C23" i="23"/>
  <c r="C21" i="23"/>
  <c r="C13" i="23"/>
  <c r="C14" i="23"/>
  <c r="C15" i="23"/>
  <c r="C16" i="23"/>
  <c r="E16" i="23" s="1"/>
  <c r="C12" i="23"/>
  <c r="B40" i="22"/>
  <c r="B41" i="22"/>
  <c r="B42" i="22"/>
  <c r="B43" i="22"/>
  <c r="B44" i="22"/>
  <c r="B45" i="22"/>
  <c r="B46" i="22"/>
  <c r="B39" i="22"/>
  <c r="D23" i="23"/>
  <c r="D22" i="23"/>
  <c r="D21" i="23"/>
  <c r="D16" i="23"/>
  <c r="D14" i="23"/>
  <c r="E14" i="23" s="1"/>
  <c r="G14" i="23" s="1"/>
  <c r="D13" i="23"/>
  <c r="D12" i="23"/>
  <c r="B147" i="25"/>
  <c r="B147" i="24"/>
  <c r="B147" i="7"/>
  <c r="B247" i="16"/>
  <c r="B247" i="26"/>
  <c r="B247" i="27"/>
  <c r="B247" i="29"/>
  <c r="B244" i="29"/>
  <c r="B243" i="29"/>
  <c r="B242" i="29"/>
  <c r="B241" i="29"/>
  <c r="B246" i="29" s="1"/>
  <c r="B240" i="29"/>
  <c r="B237" i="29"/>
  <c r="B236" i="29"/>
  <c r="B235" i="29"/>
  <c r="B234" i="29"/>
  <c r="B233" i="29"/>
  <c r="B232" i="29"/>
  <c r="B229" i="29"/>
  <c r="B228" i="29"/>
  <c r="B227" i="29"/>
  <c r="B226" i="29"/>
  <c r="B225" i="29"/>
  <c r="B224" i="29"/>
  <c r="B223" i="29"/>
  <c r="B220" i="29"/>
  <c r="B219" i="29"/>
  <c r="B218" i="29"/>
  <c r="B217" i="29"/>
  <c r="B216" i="29"/>
  <c r="B213" i="29"/>
  <c r="B212" i="29"/>
  <c r="B211" i="29"/>
  <c r="B210" i="29"/>
  <c r="B209" i="29"/>
  <c r="B208" i="29"/>
  <c r="B205" i="29"/>
  <c r="B204" i="29"/>
  <c r="B203" i="29"/>
  <c r="B202" i="29"/>
  <c r="B201" i="29"/>
  <c r="B200" i="29"/>
  <c r="B199" i="29"/>
  <c r="B184" i="29"/>
  <c r="B185" i="29" s="1"/>
  <c r="B122" i="29"/>
  <c r="B123" i="29" s="1"/>
  <c r="B60" i="29"/>
  <c r="B61" i="29" s="1"/>
  <c r="B244" i="28"/>
  <c r="B243" i="28"/>
  <c r="B240" i="28"/>
  <c r="B246" i="28" s="1"/>
  <c r="B247" i="28" s="1"/>
  <c r="D15" i="23" s="1"/>
  <c r="E15" i="23" s="1"/>
  <c r="G15" i="23" s="1"/>
  <c r="B237" i="28"/>
  <c r="B236" i="28"/>
  <c r="B235" i="28"/>
  <c r="B234" i="28"/>
  <c r="B233" i="28"/>
  <c r="B232" i="28"/>
  <c r="B229" i="28"/>
  <c r="B228" i="28"/>
  <c r="B227" i="28"/>
  <c r="B226" i="28"/>
  <c r="B225" i="28"/>
  <c r="B224" i="28"/>
  <c r="B223" i="28"/>
  <c r="B220" i="28"/>
  <c r="B219" i="28"/>
  <c r="B218" i="28"/>
  <c r="B217" i="28"/>
  <c r="B216" i="28"/>
  <c r="B213" i="28"/>
  <c r="B212" i="28"/>
  <c r="B211" i="28"/>
  <c r="B210" i="28"/>
  <c r="B209" i="28"/>
  <c r="B208" i="28"/>
  <c r="B205" i="28"/>
  <c r="B204" i="28"/>
  <c r="B203" i="28"/>
  <c r="B202" i="28"/>
  <c r="B201" i="28"/>
  <c r="B200" i="28"/>
  <c r="B199" i="28"/>
  <c r="B184" i="28"/>
  <c r="B185" i="28" s="1"/>
  <c r="B122" i="28"/>
  <c r="B123" i="28" s="1"/>
  <c r="B60" i="28"/>
  <c r="B61" i="28" s="1"/>
  <c r="B244" i="27"/>
  <c r="B243" i="27"/>
  <c r="B242" i="27"/>
  <c r="B241" i="27"/>
  <c r="B240" i="27"/>
  <c r="B246" i="27" s="1"/>
  <c r="B237" i="27"/>
  <c r="B236" i="27"/>
  <c r="B235" i="27"/>
  <c r="B234" i="27"/>
  <c r="B233" i="27"/>
  <c r="B232" i="27"/>
  <c r="B229" i="27"/>
  <c r="B228" i="27"/>
  <c r="B227" i="27"/>
  <c r="B226" i="27"/>
  <c r="B225" i="27"/>
  <c r="B224" i="27"/>
  <c r="B223" i="27"/>
  <c r="B220" i="27"/>
  <c r="B219" i="27"/>
  <c r="B218" i="27"/>
  <c r="B217" i="27"/>
  <c r="B216" i="27"/>
  <c r="B213" i="27"/>
  <c r="B212" i="27"/>
  <c r="B211" i="27"/>
  <c r="B210" i="27"/>
  <c r="B209" i="27"/>
  <c r="B208" i="27"/>
  <c r="B205" i="27"/>
  <c r="B204" i="27"/>
  <c r="B203" i="27"/>
  <c r="B202" i="27"/>
  <c r="B201" i="27"/>
  <c r="B200" i="27"/>
  <c r="B199" i="27"/>
  <c r="B184" i="27"/>
  <c r="B185" i="27" s="1"/>
  <c r="B123" i="27"/>
  <c r="B122" i="27"/>
  <c r="B60" i="27"/>
  <c r="B61" i="27" s="1"/>
  <c r="B244" i="26"/>
  <c r="B243" i="26"/>
  <c r="B242" i="26"/>
  <c r="B241" i="26"/>
  <c r="B240" i="26"/>
  <c r="B246" i="26" s="1"/>
  <c r="B237" i="26"/>
  <c r="B236" i="26"/>
  <c r="B235" i="26"/>
  <c r="B234" i="26"/>
  <c r="B233" i="26"/>
  <c r="B232" i="26"/>
  <c r="B229" i="26"/>
  <c r="B228" i="26"/>
  <c r="B227" i="26"/>
  <c r="B226" i="26"/>
  <c r="B225" i="26"/>
  <c r="B224" i="26"/>
  <c r="B223" i="26"/>
  <c r="B220" i="26"/>
  <c r="B219" i="26"/>
  <c r="B218" i="26"/>
  <c r="B217" i="26"/>
  <c r="B216" i="26"/>
  <c r="B213" i="26"/>
  <c r="B212" i="26"/>
  <c r="B211" i="26"/>
  <c r="B210" i="26"/>
  <c r="B209" i="26"/>
  <c r="B208" i="26"/>
  <c r="B205" i="26"/>
  <c r="B204" i="26"/>
  <c r="B203" i="26"/>
  <c r="B202" i="26"/>
  <c r="B201" i="26"/>
  <c r="B200" i="26"/>
  <c r="B199" i="26"/>
  <c r="B184" i="26"/>
  <c r="B185" i="26" s="1"/>
  <c r="B122" i="26"/>
  <c r="B123" i="26" s="1"/>
  <c r="B60" i="26"/>
  <c r="B61" i="26" s="1"/>
  <c r="B200" i="16"/>
  <c r="B201" i="16"/>
  <c r="B202" i="16"/>
  <c r="B203" i="16"/>
  <c r="B204" i="16"/>
  <c r="B205" i="16"/>
  <c r="B208" i="16"/>
  <c r="B209" i="16"/>
  <c r="B210" i="16"/>
  <c r="B211" i="16"/>
  <c r="B212" i="16"/>
  <c r="B213" i="16"/>
  <c r="B216" i="16"/>
  <c r="B217" i="16"/>
  <c r="B218" i="16"/>
  <c r="B219" i="16"/>
  <c r="B220" i="16"/>
  <c r="B223" i="16"/>
  <c r="B224" i="16"/>
  <c r="B225" i="16"/>
  <c r="B226" i="16"/>
  <c r="B227" i="16"/>
  <c r="B228" i="16"/>
  <c r="B229" i="16"/>
  <c r="B232" i="16"/>
  <c r="B233" i="16"/>
  <c r="B234" i="16"/>
  <c r="B235" i="16"/>
  <c r="B236" i="16"/>
  <c r="B237" i="16"/>
  <c r="B240" i="16"/>
  <c r="B241" i="16"/>
  <c r="B242" i="16"/>
  <c r="B243" i="16"/>
  <c r="B246" i="16" s="1"/>
  <c r="B244" i="16"/>
  <c r="B199" i="16"/>
  <c r="B184" i="16"/>
  <c r="B185" i="16" s="1"/>
  <c r="B123" i="16"/>
  <c r="B122" i="16"/>
  <c r="B144" i="25"/>
  <c r="B143" i="25"/>
  <c r="B142" i="25"/>
  <c r="B141" i="25"/>
  <c r="B146" i="25" s="1"/>
  <c r="B140" i="25"/>
  <c r="B137" i="25"/>
  <c r="B136" i="25"/>
  <c r="B135" i="25"/>
  <c r="B134" i="25"/>
  <c r="B133" i="25"/>
  <c r="B132" i="25"/>
  <c r="B129" i="25"/>
  <c r="B128" i="25"/>
  <c r="B127" i="25"/>
  <c r="B126" i="25"/>
  <c r="B125" i="25"/>
  <c r="B124" i="25"/>
  <c r="B123" i="25"/>
  <c r="B109" i="25"/>
  <c r="B110" i="25" s="1"/>
  <c r="B72" i="25"/>
  <c r="B73" i="25" s="1"/>
  <c r="B35" i="25"/>
  <c r="B36" i="25" s="1"/>
  <c r="B144" i="24"/>
  <c r="B143" i="24"/>
  <c r="B142" i="24"/>
  <c r="B141" i="24"/>
  <c r="B140" i="24"/>
  <c r="B146" i="24" s="1"/>
  <c r="B137" i="24"/>
  <c r="B136" i="24"/>
  <c r="B135" i="24"/>
  <c r="B134" i="24"/>
  <c r="B133" i="24"/>
  <c r="B132" i="24"/>
  <c r="B129" i="24"/>
  <c r="B128" i="24"/>
  <c r="B127" i="24"/>
  <c r="B126" i="24"/>
  <c r="B125" i="24"/>
  <c r="B124" i="24"/>
  <c r="B123" i="24"/>
  <c r="B109" i="24"/>
  <c r="B110" i="24" s="1"/>
  <c r="B72" i="24"/>
  <c r="B73" i="24" s="1"/>
  <c r="B35" i="24"/>
  <c r="B36" i="24" s="1"/>
  <c r="B132" i="7"/>
  <c r="B133" i="7"/>
  <c r="B134" i="7"/>
  <c r="B135" i="7"/>
  <c r="B136" i="7"/>
  <c r="B137" i="7"/>
  <c r="B140" i="7"/>
  <c r="B141" i="7"/>
  <c r="B142" i="7"/>
  <c r="B143" i="7"/>
  <c r="B144" i="7"/>
  <c r="B124" i="7"/>
  <c r="B125" i="7"/>
  <c r="B126" i="7"/>
  <c r="B127" i="7"/>
  <c r="B128" i="7"/>
  <c r="B129" i="7"/>
  <c r="B123" i="7"/>
  <c r="B109" i="7"/>
  <c r="B110" i="7" s="1"/>
  <c r="B72" i="7"/>
  <c r="B73" i="7" s="1"/>
  <c r="E23" i="23" l="1"/>
  <c r="G23" i="23" s="1"/>
  <c r="B146" i="7"/>
  <c r="E12" i="23"/>
  <c r="G12" i="23" s="1"/>
  <c r="E21" i="23" l="1"/>
  <c r="G21" i="23" s="1"/>
  <c r="B60" i="16"/>
  <c r="B35" i="7" l="1"/>
  <c r="B36" i="7" s="1"/>
  <c r="B61" i="16"/>
  <c r="E22" i="23" l="1"/>
  <c r="G22" i="23" s="1"/>
</calcChain>
</file>

<file path=xl/sharedStrings.xml><?xml version="1.0" encoding="utf-8"?>
<sst xmlns="http://schemas.openxmlformats.org/spreadsheetml/2006/main" count="1669" uniqueCount="71">
  <si>
    <t>Ataque frontal com cana</t>
  </si>
  <si>
    <t>Amortização</t>
  </si>
  <si>
    <t>Aplicação do regulamento</t>
  </si>
  <si>
    <t>Fuga com Tiros</t>
  </si>
  <si>
    <t>Utilização da pistola</t>
  </si>
  <si>
    <t>Imobilização na chamada</t>
  </si>
  <si>
    <t>Defesa do dono</t>
  </si>
  <si>
    <t>Respeito do percurso</t>
  </si>
  <si>
    <t>Agressão</t>
  </si>
  <si>
    <t>Imobilização</t>
  </si>
  <si>
    <t>Aplicação do Regulamento</t>
  </si>
  <si>
    <t>Início do exercício e chamada</t>
  </si>
  <si>
    <t>Posicionamento em relação ao obstáculo</t>
  </si>
  <si>
    <t>Nível de Pressão no Trabalho</t>
  </si>
  <si>
    <t>Início do exercício e corrida</t>
  </si>
  <si>
    <t>Nível de pressão no trabalho</t>
  </si>
  <si>
    <t>Nível de pressão na barragem</t>
  </si>
  <si>
    <t>Avaliação</t>
  </si>
  <si>
    <t>Observação</t>
  </si>
  <si>
    <t>Total</t>
  </si>
  <si>
    <t>Nota</t>
  </si>
  <si>
    <t>Ataque frontal com obstáculo</t>
  </si>
  <si>
    <t>Ataque frontal com acessórios</t>
  </si>
  <si>
    <t>Utilização do acessório</t>
  </si>
  <si>
    <t>Escolta</t>
  </si>
  <si>
    <t>Posicionamento no abrigo</t>
  </si>
  <si>
    <t>Criatividade</t>
  </si>
  <si>
    <t>Rapidez</t>
  </si>
  <si>
    <t>Imobilização no largar</t>
  </si>
  <si>
    <t>Observação do juíz</t>
  </si>
  <si>
    <t>Guarda de objecto</t>
  </si>
  <si>
    <t>Iniciativa de chegada ao objecto</t>
  </si>
  <si>
    <t>1ª passagem</t>
  </si>
  <si>
    <t>2ª passagem</t>
  </si>
  <si>
    <t>3ª passagem</t>
  </si>
  <si>
    <t xml:space="preserve">Total </t>
  </si>
  <si>
    <t>Nome</t>
  </si>
  <si>
    <t>Tempo</t>
  </si>
  <si>
    <t>Corrida dos 1000 m.</t>
  </si>
  <si>
    <t xml:space="preserve">Slalom de 160m. </t>
  </si>
  <si>
    <t xml:space="preserve">Nome </t>
  </si>
  <si>
    <t>Teste Físico</t>
  </si>
  <si>
    <t>Teste prático</t>
  </si>
  <si>
    <t>Nota final</t>
  </si>
  <si>
    <t>EXAME FÍSICO</t>
  </si>
  <si>
    <t>EXAME TEÓRICO</t>
  </si>
  <si>
    <t>Nota Final</t>
  </si>
  <si>
    <t>Teste Teórico</t>
  </si>
  <si>
    <t>Seletiva de H.A. p/ Clube e p/ Nacional -  19/11/2020</t>
  </si>
  <si>
    <t>Seletiva para Homem Assistente Nacional</t>
  </si>
  <si>
    <t>Seletiva para Homem Assistente de Clube</t>
  </si>
  <si>
    <t>Exame Prático p/ H.A. Nacional</t>
  </si>
  <si>
    <t>Exame Prático p/ H.A. de Clube</t>
  </si>
  <si>
    <t xml:space="preserve">Juízes : </t>
  </si>
  <si>
    <t xml:space="preserve">Nome: </t>
  </si>
  <si>
    <t>Juíz :</t>
  </si>
  <si>
    <t xml:space="preserve">Cão: </t>
  </si>
  <si>
    <t>Posicionamento em relação ao exercício</t>
  </si>
  <si>
    <t xml:space="preserve">Organização : </t>
  </si>
  <si>
    <t>Juízes :</t>
  </si>
  <si>
    <t xml:space="preserve">Nome:  </t>
  </si>
  <si>
    <t>Juiz :</t>
  </si>
  <si>
    <t>Juizes:</t>
  </si>
  <si>
    <t>A</t>
  </si>
  <si>
    <t>B</t>
  </si>
  <si>
    <t>C</t>
  </si>
  <si>
    <t>D</t>
  </si>
  <si>
    <t>E</t>
  </si>
  <si>
    <t>F</t>
  </si>
  <si>
    <t>G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</si>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</sst>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0" xfId="0" applyFont="1"/>
    <xf numFmtId="20" fontId="0" fillId="0" borderId="1" xfId="0" applyNumberFormat="1" applyBorder="1"/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/>
    </xf>
    <xf numFmtId="0" fontId="3" fillId="3" borderId="0" xfId="0" applyFont="1" applyFill="1" applyAlignment="1"/>
    <xf numFmtId="0" fontId="3" fillId="0" borderId="0" xfId="0" applyFont="1" applyFill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2" fontId="8" fillId="0" borderId="0" xfId="0" applyNumberFormat="1" applyFont="1"/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6551</xdr:colOff>
      <xdr:row>0</xdr:row>
      <xdr:rowOff>156244</xdr:rowOff>
    </xdr:from>
    <xdr:to>
      <xdr:col>4</xdr:col>
      <xdr:colOff>591536</xdr:colOff>
      <xdr:row>3</xdr:row>
      <xdr:rowOff>184818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6D49A4-9DAD-4DB1-80F4-7C3D9F7BA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1826" y="156244"/>
          <a:ext cx="1192073" cy="5937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129415</xdr:rowOff>
    </xdr:from>
    <xdr:to>
      <xdr:col>0</xdr:col>
      <xdr:colOff>675668</xdr:colOff>
      <xdr:row>4</xdr:row>
      <xdr:rowOff>47688</xdr:rowOff>
    </xdr:to>
    <xdr:pic>
      <xdr:nvPicPr>
        <xdr:cNvPr id="4" name="Picture 3" descr="Clube Português de Canicultura - Registos">
          <a:extLst>
            <a:ext uri="{FF2B5EF4-FFF2-40B4-BE49-F238E27FC236}">
              <a16:creationId xmlns:a16="http://schemas.microsoft.com/office/drawing/2014/main" id="{CDDF1BAB-F1DD-4004-8914-43689EABD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415"/>
          <a:ext cx="675668" cy="671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36801</xdr:colOff>
      <xdr:row>1</xdr:row>
      <xdr:rowOff>941</xdr:rowOff>
    </xdr:from>
    <xdr:to>
      <xdr:col>1</xdr:col>
      <xdr:colOff>114449</xdr:colOff>
      <xdr:row>3</xdr:row>
      <xdr:rowOff>185160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DB3FDD-F241-430C-8BCC-C5185A48E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01" y="191441"/>
          <a:ext cx="1195248" cy="590619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0</xdr:row>
      <xdr:rowOff>152388</xdr:rowOff>
    </xdr:from>
    <xdr:to>
      <xdr:col>1</xdr:col>
      <xdr:colOff>885218</xdr:colOff>
      <xdr:row>4</xdr:row>
      <xdr:rowOff>33712</xdr:rowOff>
    </xdr:to>
    <xdr:pic>
      <xdr:nvPicPr>
        <xdr:cNvPr id="4" name="Picture 3" descr="Clube Português de Canicultura - Registos">
          <a:extLst>
            <a:ext uri="{FF2B5EF4-FFF2-40B4-BE49-F238E27FC236}">
              <a16:creationId xmlns:a16="http://schemas.microsoft.com/office/drawing/2014/main" id="{837E5CBA-2BA7-444B-96DC-C86AF23D7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150" y="152388"/>
          <a:ext cx="675668" cy="668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64431</xdr:rowOff>
    </xdr:from>
    <xdr:to>
      <xdr:col>0</xdr:col>
      <xdr:colOff>973455</xdr:colOff>
      <xdr:row>3</xdr:row>
      <xdr:rowOff>233933</xdr:rowOff>
    </xdr:to>
    <xdr:pic>
      <xdr:nvPicPr>
        <xdr:cNvPr id="2" name="Imagem 13">
          <a:extLst>
            <a:ext uri="{FF2B5EF4-FFF2-40B4-BE49-F238E27FC236}">
              <a16:creationId xmlns:a16="http://schemas.microsoft.com/office/drawing/2014/main" id="{A4EBB856-5631-4A25-8CFE-103822BB0EE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4431"/>
          <a:ext cx="897255" cy="897255"/>
        </a:xfrm>
        <a:prstGeom prst="rect">
          <a:avLst/>
        </a:prstGeom>
      </xdr:spPr>
    </xdr:pic>
    <xdr:clientData/>
  </xdr:twoCellAnchor>
  <xdr:twoCellAnchor editAs="oneCell">
    <xdr:from>
      <xdr:col>0</xdr:col>
      <xdr:colOff>2552700</xdr:colOff>
      <xdr:row>0</xdr:row>
      <xdr:rowOff>117120</xdr:rowOff>
    </xdr:from>
    <xdr:to>
      <xdr:col>2</xdr:col>
      <xdr:colOff>47625</xdr:colOff>
      <xdr:row>3</xdr:row>
      <xdr:rowOff>179104</xdr:rowOff>
    </xdr:to>
    <xdr:pic>
      <xdr:nvPicPr>
        <xdr:cNvPr id="4" name="Picture 3" descr="Clube Português de Canicultura - Registos">
          <a:extLst>
            <a:ext uri="{FF2B5EF4-FFF2-40B4-BE49-F238E27FC236}">
              <a16:creationId xmlns:a16="http://schemas.microsoft.com/office/drawing/2014/main" id="{F045CA53-B5F1-4F88-BA3B-6938CC984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117120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76200</xdr:colOff>
      <xdr:row>37</xdr:row>
      <xdr:rowOff>64431</xdr:rowOff>
    </xdr:from>
    <xdr:ext cx="897255" cy="907957"/>
    <xdr:pic>
      <xdr:nvPicPr>
        <xdr:cNvPr id="5" name="Imagem 13">
          <a:extLst>
            <a:ext uri="{FF2B5EF4-FFF2-40B4-BE49-F238E27FC236}">
              <a16:creationId xmlns:a16="http://schemas.microsoft.com/office/drawing/2014/main" id="{467BBEEC-BCA4-4CDD-AF94-C9978A363E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4431"/>
          <a:ext cx="897255" cy="907957"/>
        </a:xfrm>
        <a:prstGeom prst="rect">
          <a:avLst/>
        </a:prstGeom>
      </xdr:spPr>
    </xdr:pic>
    <xdr:clientData/>
  </xdr:oneCellAnchor>
  <xdr:oneCellAnchor>
    <xdr:from>
      <xdr:col>0</xdr:col>
      <xdr:colOff>2552700</xdr:colOff>
      <xdr:row>37</xdr:row>
      <xdr:rowOff>117120</xdr:rowOff>
    </xdr:from>
    <xdr:ext cx="801919" cy="800439"/>
    <xdr:pic>
      <xdr:nvPicPr>
        <xdr:cNvPr id="7" name="Picture 6" descr="Clube Português de Canicultura - Registos">
          <a:extLst>
            <a:ext uri="{FF2B5EF4-FFF2-40B4-BE49-F238E27FC236}">
              <a16:creationId xmlns:a16="http://schemas.microsoft.com/office/drawing/2014/main" id="{53D3970A-3D77-413D-9AAA-9595A7901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117120"/>
          <a:ext cx="801919" cy="80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74</xdr:row>
      <xdr:rowOff>64431</xdr:rowOff>
    </xdr:from>
    <xdr:ext cx="897255" cy="907957"/>
    <xdr:pic>
      <xdr:nvPicPr>
        <xdr:cNvPr id="8" name="Imagem 13">
          <a:extLst>
            <a:ext uri="{FF2B5EF4-FFF2-40B4-BE49-F238E27FC236}">
              <a16:creationId xmlns:a16="http://schemas.microsoft.com/office/drawing/2014/main" id="{F2548EE8-1FB7-453F-8413-2B9D046BDC9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425720"/>
          <a:ext cx="897255" cy="907957"/>
        </a:xfrm>
        <a:prstGeom prst="rect">
          <a:avLst/>
        </a:prstGeom>
      </xdr:spPr>
    </xdr:pic>
    <xdr:clientData/>
  </xdr:oneCellAnchor>
  <xdr:oneCellAnchor>
    <xdr:from>
      <xdr:col>0</xdr:col>
      <xdr:colOff>2552700</xdr:colOff>
      <xdr:row>74</xdr:row>
      <xdr:rowOff>117120</xdr:rowOff>
    </xdr:from>
    <xdr:ext cx="801919" cy="800439"/>
    <xdr:pic>
      <xdr:nvPicPr>
        <xdr:cNvPr id="10" name="Picture 9" descr="Clube Português de Canicultura - Registos">
          <a:extLst>
            <a:ext uri="{FF2B5EF4-FFF2-40B4-BE49-F238E27FC236}">
              <a16:creationId xmlns:a16="http://schemas.microsoft.com/office/drawing/2014/main" id="{F81F5CD8-8CD7-41A4-9955-56FA0DBBF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478409"/>
          <a:ext cx="801919" cy="80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111</xdr:row>
      <xdr:rowOff>64431</xdr:rowOff>
    </xdr:from>
    <xdr:ext cx="897255" cy="907957"/>
    <xdr:pic>
      <xdr:nvPicPr>
        <xdr:cNvPr id="11" name="Imagem 13">
          <a:extLst>
            <a:ext uri="{FF2B5EF4-FFF2-40B4-BE49-F238E27FC236}">
              <a16:creationId xmlns:a16="http://schemas.microsoft.com/office/drawing/2014/main" id="{C361D4B2-8BBC-4BFD-A3C8-A90831A71B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787009"/>
          <a:ext cx="897255" cy="907957"/>
        </a:xfrm>
        <a:prstGeom prst="rect">
          <a:avLst/>
        </a:prstGeom>
      </xdr:spPr>
    </xdr:pic>
    <xdr:clientData/>
  </xdr:oneCellAnchor>
  <xdr:oneCellAnchor>
    <xdr:from>
      <xdr:col>0</xdr:col>
      <xdr:colOff>2552700</xdr:colOff>
      <xdr:row>111</xdr:row>
      <xdr:rowOff>117120</xdr:rowOff>
    </xdr:from>
    <xdr:ext cx="801919" cy="800439"/>
    <xdr:pic>
      <xdr:nvPicPr>
        <xdr:cNvPr id="13" name="Picture 12" descr="Clube Português de Canicultura - Registos">
          <a:extLst>
            <a:ext uri="{FF2B5EF4-FFF2-40B4-BE49-F238E27FC236}">
              <a16:creationId xmlns:a16="http://schemas.microsoft.com/office/drawing/2014/main" id="{DDEAC683-1890-4DB5-8952-29DB1150F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18839698"/>
          <a:ext cx="801919" cy="80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37</xdr:row>
      <xdr:rowOff>64431</xdr:rowOff>
    </xdr:from>
    <xdr:ext cx="897255" cy="907957"/>
    <xdr:pic>
      <xdr:nvPicPr>
        <xdr:cNvPr id="5" name="Imagem 13">
          <a:extLst>
            <a:ext uri="{FF2B5EF4-FFF2-40B4-BE49-F238E27FC236}">
              <a16:creationId xmlns:a16="http://schemas.microsoft.com/office/drawing/2014/main" id="{6508BF5C-229A-4C8F-97D4-125ADA849DE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227481"/>
          <a:ext cx="897255" cy="907957"/>
        </a:xfrm>
        <a:prstGeom prst="rect">
          <a:avLst/>
        </a:prstGeom>
      </xdr:spPr>
    </xdr:pic>
    <xdr:clientData/>
  </xdr:oneCellAnchor>
  <xdr:oneCellAnchor>
    <xdr:from>
      <xdr:col>0</xdr:col>
      <xdr:colOff>2552700</xdr:colOff>
      <xdr:row>37</xdr:row>
      <xdr:rowOff>117120</xdr:rowOff>
    </xdr:from>
    <xdr:ext cx="801919" cy="800439"/>
    <xdr:pic>
      <xdr:nvPicPr>
        <xdr:cNvPr id="7" name="Picture 6" descr="Clube Português de Canicultura - Registos">
          <a:extLst>
            <a:ext uri="{FF2B5EF4-FFF2-40B4-BE49-F238E27FC236}">
              <a16:creationId xmlns:a16="http://schemas.microsoft.com/office/drawing/2014/main" id="{E3BE72CD-7DC5-4C5D-9AB0-9D4359E26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280170"/>
          <a:ext cx="801919" cy="80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74</xdr:row>
      <xdr:rowOff>64431</xdr:rowOff>
    </xdr:from>
    <xdr:ext cx="897255" cy="907957"/>
    <xdr:pic>
      <xdr:nvPicPr>
        <xdr:cNvPr id="8" name="Imagem 13">
          <a:extLst>
            <a:ext uri="{FF2B5EF4-FFF2-40B4-BE49-F238E27FC236}">
              <a16:creationId xmlns:a16="http://schemas.microsoft.com/office/drawing/2014/main" id="{EAE6440F-16E5-4A77-8CCB-2109C8A8C0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390531"/>
          <a:ext cx="897255" cy="907957"/>
        </a:xfrm>
        <a:prstGeom prst="rect">
          <a:avLst/>
        </a:prstGeom>
      </xdr:spPr>
    </xdr:pic>
    <xdr:clientData/>
  </xdr:oneCellAnchor>
  <xdr:oneCellAnchor>
    <xdr:from>
      <xdr:col>0</xdr:col>
      <xdr:colOff>2552700</xdr:colOff>
      <xdr:row>74</xdr:row>
      <xdr:rowOff>117120</xdr:rowOff>
    </xdr:from>
    <xdr:ext cx="801919" cy="800439"/>
    <xdr:pic>
      <xdr:nvPicPr>
        <xdr:cNvPr id="10" name="Picture 9" descr="Clube Português de Canicultura - Registos">
          <a:extLst>
            <a:ext uri="{FF2B5EF4-FFF2-40B4-BE49-F238E27FC236}">
              <a16:creationId xmlns:a16="http://schemas.microsoft.com/office/drawing/2014/main" id="{8983B86B-EA31-490B-8B21-692688AF7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18443220"/>
          <a:ext cx="801919" cy="80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111</xdr:row>
      <xdr:rowOff>64431</xdr:rowOff>
    </xdr:from>
    <xdr:ext cx="897255" cy="907957"/>
    <xdr:pic>
      <xdr:nvPicPr>
        <xdr:cNvPr id="11" name="Imagem 13">
          <a:extLst>
            <a:ext uri="{FF2B5EF4-FFF2-40B4-BE49-F238E27FC236}">
              <a16:creationId xmlns:a16="http://schemas.microsoft.com/office/drawing/2014/main" id="{C7649C8C-0F1E-4775-96FF-B8CB950ABF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7553581"/>
          <a:ext cx="897255" cy="907957"/>
        </a:xfrm>
        <a:prstGeom prst="rect">
          <a:avLst/>
        </a:prstGeom>
      </xdr:spPr>
    </xdr:pic>
    <xdr:clientData/>
  </xdr:oneCellAnchor>
  <xdr:oneCellAnchor>
    <xdr:from>
      <xdr:col>0</xdr:col>
      <xdr:colOff>2552700</xdr:colOff>
      <xdr:row>111</xdr:row>
      <xdr:rowOff>117120</xdr:rowOff>
    </xdr:from>
    <xdr:ext cx="801919" cy="800439"/>
    <xdr:pic>
      <xdr:nvPicPr>
        <xdr:cNvPr id="13" name="Picture 12" descr="Clube Português de Canicultura - Registos">
          <a:extLst>
            <a:ext uri="{FF2B5EF4-FFF2-40B4-BE49-F238E27FC236}">
              <a16:creationId xmlns:a16="http://schemas.microsoft.com/office/drawing/2014/main" id="{F10D6A7C-CCD6-433D-A026-877D3657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27606270"/>
          <a:ext cx="801919" cy="80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82828</xdr:colOff>
      <xdr:row>0</xdr:row>
      <xdr:rowOff>64634</xdr:rowOff>
    </xdr:from>
    <xdr:ext cx="897255" cy="907957"/>
    <xdr:pic>
      <xdr:nvPicPr>
        <xdr:cNvPr id="14" name="Imagem 13">
          <a:extLst>
            <a:ext uri="{FF2B5EF4-FFF2-40B4-BE49-F238E27FC236}">
              <a16:creationId xmlns:a16="http://schemas.microsoft.com/office/drawing/2014/main" id="{E7204C6F-D9A9-4840-9896-82D4E99EEC1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28" y="64634"/>
          <a:ext cx="897255" cy="907957"/>
        </a:xfrm>
        <a:prstGeom prst="rect">
          <a:avLst/>
        </a:prstGeom>
      </xdr:spPr>
    </xdr:pic>
    <xdr:clientData/>
  </xdr:oneCellAnchor>
  <xdr:oneCellAnchor>
    <xdr:from>
      <xdr:col>0</xdr:col>
      <xdr:colOff>2559328</xdr:colOff>
      <xdr:row>0</xdr:row>
      <xdr:rowOff>117323</xdr:rowOff>
    </xdr:from>
    <xdr:ext cx="801919" cy="800439"/>
    <xdr:pic>
      <xdr:nvPicPr>
        <xdr:cNvPr id="16" name="Picture 15" descr="Clube Português de Canicultura - Registos">
          <a:extLst>
            <a:ext uri="{FF2B5EF4-FFF2-40B4-BE49-F238E27FC236}">
              <a16:creationId xmlns:a16="http://schemas.microsoft.com/office/drawing/2014/main" id="{41FDAA70-CB8E-4C09-A4A8-A3C9606AE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9328" y="117323"/>
          <a:ext cx="801919" cy="80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37</xdr:row>
      <xdr:rowOff>64431</xdr:rowOff>
    </xdr:from>
    <xdr:ext cx="897255" cy="907957"/>
    <xdr:pic>
      <xdr:nvPicPr>
        <xdr:cNvPr id="2" name="Imagem 13">
          <a:extLst>
            <a:ext uri="{FF2B5EF4-FFF2-40B4-BE49-F238E27FC236}">
              <a16:creationId xmlns:a16="http://schemas.microsoft.com/office/drawing/2014/main" id="{7593B0DC-10DB-45D5-B41F-F17E48BD0F4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227481"/>
          <a:ext cx="897255" cy="907957"/>
        </a:xfrm>
        <a:prstGeom prst="rect">
          <a:avLst/>
        </a:prstGeom>
      </xdr:spPr>
    </xdr:pic>
    <xdr:clientData/>
  </xdr:oneCellAnchor>
  <xdr:oneCellAnchor>
    <xdr:from>
      <xdr:col>0</xdr:col>
      <xdr:colOff>2552700</xdr:colOff>
      <xdr:row>37</xdr:row>
      <xdr:rowOff>117120</xdr:rowOff>
    </xdr:from>
    <xdr:ext cx="801919" cy="800439"/>
    <xdr:pic>
      <xdr:nvPicPr>
        <xdr:cNvPr id="4" name="Picture 3" descr="Clube Português de Canicultura - Registos">
          <a:extLst>
            <a:ext uri="{FF2B5EF4-FFF2-40B4-BE49-F238E27FC236}">
              <a16:creationId xmlns:a16="http://schemas.microsoft.com/office/drawing/2014/main" id="{09A79171-D452-4096-8C4F-06BB8C172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280170"/>
          <a:ext cx="801919" cy="80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74</xdr:row>
      <xdr:rowOff>64431</xdr:rowOff>
    </xdr:from>
    <xdr:ext cx="897255" cy="907957"/>
    <xdr:pic>
      <xdr:nvPicPr>
        <xdr:cNvPr id="5" name="Imagem 13">
          <a:extLst>
            <a:ext uri="{FF2B5EF4-FFF2-40B4-BE49-F238E27FC236}">
              <a16:creationId xmlns:a16="http://schemas.microsoft.com/office/drawing/2014/main" id="{0F1B6403-11FA-461D-8CF2-99B0A1A3BE1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390531"/>
          <a:ext cx="897255" cy="907957"/>
        </a:xfrm>
        <a:prstGeom prst="rect">
          <a:avLst/>
        </a:prstGeom>
      </xdr:spPr>
    </xdr:pic>
    <xdr:clientData/>
  </xdr:oneCellAnchor>
  <xdr:oneCellAnchor>
    <xdr:from>
      <xdr:col>0</xdr:col>
      <xdr:colOff>2552700</xdr:colOff>
      <xdr:row>74</xdr:row>
      <xdr:rowOff>117120</xdr:rowOff>
    </xdr:from>
    <xdr:ext cx="801919" cy="800439"/>
    <xdr:pic>
      <xdr:nvPicPr>
        <xdr:cNvPr id="7" name="Picture 6" descr="Clube Português de Canicultura - Registos">
          <a:extLst>
            <a:ext uri="{FF2B5EF4-FFF2-40B4-BE49-F238E27FC236}">
              <a16:creationId xmlns:a16="http://schemas.microsoft.com/office/drawing/2014/main" id="{2DDA1C16-88DA-470B-8C33-F2275BC60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18443220"/>
          <a:ext cx="801919" cy="80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111</xdr:row>
      <xdr:rowOff>64431</xdr:rowOff>
    </xdr:from>
    <xdr:ext cx="897255" cy="907957"/>
    <xdr:pic>
      <xdr:nvPicPr>
        <xdr:cNvPr id="8" name="Imagem 13">
          <a:extLst>
            <a:ext uri="{FF2B5EF4-FFF2-40B4-BE49-F238E27FC236}">
              <a16:creationId xmlns:a16="http://schemas.microsoft.com/office/drawing/2014/main" id="{B3D6D73B-DCE3-407C-8DF6-873BFE6770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7553581"/>
          <a:ext cx="897255" cy="907957"/>
        </a:xfrm>
        <a:prstGeom prst="rect">
          <a:avLst/>
        </a:prstGeom>
      </xdr:spPr>
    </xdr:pic>
    <xdr:clientData/>
  </xdr:oneCellAnchor>
  <xdr:oneCellAnchor>
    <xdr:from>
      <xdr:col>0</xdr:col>
      <xdr:colOff>2552700</xdr:colOff>
      <xdr:row>111</xdr:row>
      <xdr:rowOff>117120</xdr:rowOff>
    </xdr:from>
    <xdr:ext cx="801919" cy="800439"/>
    <xdr:pic>
      <xdr:nvPicPr>
        <xdr:cNvPr id="10" name="Picture 9" descr="Clube Português de Canicultura - Registos">
          <a:extLst>
            <a:ext uri="{FF2B5EF4-FFF2-40B4-BE49-F238E27FC236}">
              <a16:creationId xmlns:a16="http://schemas.microsoft.com/office/drawing/2014/main" id="{5B134C0A-8E10-49ED-A0FC-8FA0B625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27606270"/>
          <a:ext cx="801919" cy="80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82828</xdr:colOff>
      <xdr:row>0</xdr:row>
      <xdr:rowOff>64634</xdr:rowOff>
    </xdr:from>
    <xdr:ext cx="897255" cy="907957"/>
    <xdr:pic>
      <xdr:nvPicPr>
        <xdr:cNvPr id="11" name="Imagem 13">
          <a:extLst>
            <a:ext uri="{FF2B5EF4-FFF2-40B4-BE49-F238E27FC236}">
              <a16:creationId xmlns:a16="http://schemas.microsoft.com/office/drawing/2014/main" id="{BCBC3A9A-1ABE-45BC-9D9E-04CA836AD1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28" y="64634"/>
          <a:ext cx="897255" cy="907957"/>
        </a:xfrm>
        <a:prstGeom prst="rect">
          <a:avLst/>
        </a:prstGeom>
      </xdr:spPr>
    </xdr:pic>
    <xdr:clientData/>
  </xdr:oneCellAnchor>
  <xdr:oneCellAnchor>
    <xdr:from>
      <xdr:col>0</xdr:col>
      <xdr:colOff>2559328</xdr:colOff>
      <xdr:row>0</xdr:row>
      <xdr:rowOff>117323</xdr:rowOff>
    </xdr:from>
    <xdr:ext cx="801919" cy="800439"/>
    <xdr:pic>
      <xdr:nvPicPr>
        <xdr:cNvPr id="13" name="Picture 12" descr="Clube Português de Canicultura - Registos">
          <a:extLst>
            <a:ext uri="{FF2B5EF4-FFF2-40B4-BE49-F238E27FC236}">
              <a16:creationId xmlns:a16="http://schemas.microsoft.com/office/drawing/2014/main" id="{58ECD3B5-76B7-4510-8852-0C54A3AF7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9328" y="117323"/>
          <a:ext cx="801919" cy="80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2974</xdr:rowOff>
    </xdr:from>
    <xdr:to>
      <xdr:col>0</xdr:col>
      <xdr:colOff>973455</xdr:colOff>
      <xdr:row>5</xdr:row>
      <xdr:rowOff>133239</xdr:rowOff>
    </xdr:to>
    <xdr:pic>
      <xdr:nvPicPr>
        <xdr:cNvPr id="2" name="Imagem 13">
          <a:extLst>
            <a:ext uri="{FF2B5EF4-FFF2-40B4-BE49-F238E27FC236}">
              <a16:creationId xmlns:a16="http://schemas.microsoft.com/office/drawing/2014/main" id="{9F1CA91C-868D-4D6F-A9DC-FDF0ECE3006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974"/>
          <a:ext cx="897255" cy="867319"/>
        </a:xfrm>
        <a:prstGeom prst="rect">
          <a:avLst/>
        </a:prstGeom>
      </xdr:spPr>
    </xdr:pic>
    <xdr:clientData/>
  </xdr:twoCellAnchor>
  <xdr:twoCellAnchor editAs="oneCell">
    <xdr:from>
      <xdr:col>0</xdr:col>
      <xdr:colOff>2543175</xdr:colOff>
      <xdr:row>0</xdr:row>
      <xdr:rowOff>55663</xdr:rowOff>
    </xdr:from>
    <xdr:to>
      <xdr:col>2</xdr:col>
      <xdr:colOff>38100</xdr:colOff>
      <xdr:row>5</xdr:row>
      <xdr:rowOff>85540</xdr:rowOff>
    </xdr:to>
    <xdr:pic>
      <xdr:nvPicPr>
        <xdr:cNvPr id="4" name="Picture 3" descr="Clube Português de Canicultura - Registos">
          <a:extLst>
            <a:ext uri="{FF2B5EF4-FFF2-40B4-BE49-F238E27FC236}">
              <a16:creationId xmlns:a16="http://schemas.microsoft.com/office/drawing/2014/main" id="{4C0CCF55-8A9B-4C36-A2DA-C26F7F63F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55663"/>
          <a:ext cx="794657" cy="766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76200</xdr:colOff>
      <xdr:row>62</xdr:row>
      <xdr:rowOff>59669</xdr:rowOff>
    </xdr:from>
    <xdr:ext cx="897255" cy="897255"/>
    <xdr:pic>
      <xdr:nvPicPr>
        <xdr:cNvPr id="5" name="Imagem 13">
          <a:extLst>
            <a:ext uri="{FF2B5EF4-FFF2-40B4-BE49-F238E27FC236}">
              <a16:creationId xmlns:a16="http://schemas.microsoft.com/office/drawing/2014/main" id="{F414B342-F046-4AC5-B75B-A7C3868EC40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96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62</xdr:row>
      <xdr:rowOff>112358</xdr:rowOff>
    </xdr:from>
    <xdr:ext cx="800100" cy="791877"/>
    <xdr:pic>
      <xdr:nvPicPr>
        <xdr:cNvPr id="7" name="Picture 6" descr="Clube Português de Canicultura - Registos">
          <a:extLst>
            <a:ext uri="{FF2B5EF4-FFF2-40B4-BE49-F238E27FC236}">
              <a16:creationId xmlns:a16="http://schemas.microsoft.com/office/drawing/2014/main" id="{C87A3F5E-1300-4140-80CE-FB979320C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1123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124</xdr:row>
      <xdr:rowOff>59669</xdr:rowOff>
    </xdr:from>
    <xdr:ext cx="897255" cy="897255"/>
    <xdr:pic>
      <xdr:nvPicPr>
        <xdr:cNvPr id="8" name="Imagem 13">
          <a:extLst>
            <a:ext uri="{FF2B5EF4-FFF2-40B4-BE49-F238E27FC236}">
              <a16:creationId xmlns:a16="http://schemas.microsoft.com/office/drawing/2014/main" id="{A09B52F7-C535-4985-85FC-1257D639B9E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96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124</xdr:row>
      <xdr:rowOff>112358</xdr:rowOff>
    </xdr:from>
    <xdr:ext cx="800100" cy="791877"/>
    <xdr:pic>
      <xdr:nvPicPr>
        <xdr:cNvPr id="10" name="Picture 9" descr="Clube Português de Canicultura - Registos">
          <a:extLst>
            <a:ext uri="{FF2B5EF4-FFF2-40B4-BE49-F238E27FC236}">
              <a16:creationId xmlns:a16="http://schemas.microsoft.com/office/drawing/2014/main" id="{BE93B2FD-C296-4C25-BCD8-0137EC58A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1123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186</xdr:row>
      <xdr:rowOff>59669</xdr:rowOff>
    </xdr:from>
    <xdr:ext cx="897255" cy="897255"/>
    <xdr:pic>
      <xdr:nvPicPr>
        <xdr:cNvPr id="11" name="Imagem 13">
          <a:extLst>
            <a:ext uri="{FF2B5EF4-FFF2-40B4-BE49-F238E27FC236}">
              <a16:creationId xmlns:a16="http://schemas.microsoft.com/office/drawing/2014/main" id="{59DCE0AF-DC92-4284-BE00-473FC025A3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96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186</xdr:row>
      <xdr:rowOff>112358</xdr:rowOff>
    </xdr:from>
    <xdr:ext cx="800100" cy="791877"/>
    <xdr:pic>
      <xdr:nvPicPr>
        <xdr:cNvPr id="13" name="Picture 12" descr="Clube Português de Canicultura - Registos">
          <a:extLst>
            <a:ext uri="{FF2B5EF4-FFF2-40B4-BE49-F238E27FC236}">
              <a16:creationId xmlns:a16="http://schemas.microsoft.com/office/drawing/2014/main" id="{23298E63-1FE9-41A1-833A-61465A659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1123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62</xdr:row>
      <xdr:rowOff>59669</xdr:rowOff>
    </xdr:from>
    <xdr:ext cx="897255" cy="897255"/>
    <xdr:pic>
      <xdr:nvPicPr>
        <xdr:cNvPr id="5" name="Imagem 13">
          <a:extLst>
            <a:ext uri="{FF2B5EF4-FFF2-40B4-BE49-F238E27FC236}">
              <a16:creationId xmlns:a16="http://schemas.microsoft.com/office/drawing/2014/main" id="{97954F74-C147-4054-A682-461DD711C2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5084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62</xdr:row>
      <xdr:rowOff>112358</xdr:rowOff>
    </xdr:from>
    <xdr:ext cx="800100" cy="791877"/>
    <xdr:pic>
      <xdr:nvPicPr>
        <xdr:cNvPr id="7" name="Picture 6" descr="Clube Português de Canicultura - Registos">
          <a:extLst>
            <a:ext uri="{FF2B5EF4-FFF2-40B4-BE49-F238E27FC236}">
              <a16:creationId xmlns:a16="http://schemas.microsoft.com/office/drawing/2014/main" id="{568B6378-E518-4049-A502-7541E41F7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95611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124</xdr:row>
      <xdr:rowOff>59669</xdr:rowOff>
    </xdr:from>
    <xdr:ext cx="897255" cy="897255"/>
    <xdr:pic>
      <xdr:nvPicPr>
        <xdr:cNvPr id="8" name="Imagem 13">
          <a:extLst>
            <a:ext uri="{FF2B5EF4-FFF2-40B4-BE49-F238E27FC236}">
              <a16:creationId xmlns:a16="http://schemas.microsoft.com/office/drawing/2014/main" id="{0D912B6C-6838-4000-A796-51919CA0D6F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9572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124</xdr:row>
      <xdr:rowOff>112358</xdr:rowOff>
    </xdr:from>
    <xdr:ext cx="800100" cy="791877"/>
    <xdr:pic>
      <xdr:nvPicPr>
        <xdr:cNvPr id="10" name="Picture 9" descr="Clube Português de Canicultura - Registos">
          <a:extLst>
            <a:ext uri="{FF2B5EF4-FFF2-40B4-BE49-F238E27FC236}">
              <a16:creationId xmlns:a16="http://schemas.microsoft.com/office/drawing/2014/main" id="{FE13D4F3-B6F3-4CF0-80AB-36B51B0EC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190099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186</xdr:row>
      <xdr:rowOff>59669</xdr:rowOff>
    </xdr:from>
    <xdr:ext cx="897255" cy="897255"/>
    <xdr:pic>
      <xdr:nvPicPr>
        <xdr:cNvPr id="11" name="Imagem 13">
          <a:extLst>
            <a:ext uri="{FF2B5EF4-FFF2-40B4-BE49-F238E27FC236}">
              <a16:creationId xmlns:a16="http://schemas.microsoft.com/office/drawing/2014/main" id="{C1C54B75-073D-47C7-BF6C-1B04ECE3B29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84060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186</xdr:row>
      <xdr:rowOff>112358</xdr:rowOff>
    </xdr:from>
    <xdr:ext cx="800100" cy="791877"/>
    <xdr:pic>
      <xdr:nvPicPr>
        <xdr:cNvPr id="13" name="Picture 12" descr="Clube Português de Canicultura - Registos">
          <a:extLst>
            <a:ext uri="{FF2B5EF4-FFF2-40B4-BE49-F238E27FC236}">
              <a16:creationId xmlns:a16="http://schemas.microsoft.com/office/drawing/2014/main" id="{65F00F18-1DF1-4D0A-8191-995892127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84587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0</xdr:row>
      <xdr:rowOff>2519</xdr:rowOff>
    </xdr:from>
    <xdr:to>
      <xdr:col>0</xdr:col>
      <xdr:colOff>897255</xdr:colOff>
      <xdr:row>5</xdr:row>
      <xdr:rowOff>107838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BBF3911F-9325-45F0-AA67-B9686B58E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19"/>
          <a:ext cx="897255" cy="867319"/>
        </a:xfrm>
        <a:prstGeom prst="rect">
          <a:avLst/>
        </a:prstGeom>
      </xdr:spPr>
    </xdr:pic>
    <xdr:clientData/>
  </xdr:twoCellAnchor>
  <xdr:twoCellAnchor editAs="oneCell">
    <xdr:from>
      <xdr:col>0</xdr:col>
      <xdr:colOff>2466975</xdr:colOff>
      <xdr:row>0</xdr:row>
      <xdr:rowOff>55208</xdr:rowOff>
    </xdr:from>
    <xdr:to>
      <xdr:col>1</xdr:col>
      <xdr:colOff>670832</xdr:colOff>
      <xdr:row>5</xdr:row>
      <xdr:rowOff>60139</xdr:rowOff>
    </xdr:to>
    <xdr:pic>
      <xdr:nvPicPr>
        <xdr:cNvPr id="16" name="Picture 15" descr="Clube Português de Canicultura - Registos">
          <a:extLst>
            <a:ext uri="{FF2B5EF4-FFF2-40B4-BE49-F238E27FC236}">
              <a16:creationId xmlns:a16="http://schemas.microsoft.com/office/drawing/2014/main" id="{D9B2632C-C0A6-4AEE-B2A6-F4263AB11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5208"/>
          <a:ext cx="794657" cy="766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62</xdr:row>
      <xdr:rowOff>59669</xdr:rowOff>
    </xdr:from>
    <xdr:ext cx="897255" cy="897255"/>
    <xdr:pic>
      <xdr:nvPicPr>
        <xdr:cNvPr id="5" name="Imagem 13">
          <a:extLst>
            <a:ext uri="{FF2B5EF4-FFF2-40B4-BE49-F238E27FC236}">
              <a16:creationId xmlns:a16="http://schemas.microsoft.com/office/drawing/2014/main" id="{C29F3AC4-C0BC-45C6-B37E-F36BA53605B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5084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62</xdr:row>
      <xdr:rowOff>112358</xdr:rowOff>
    </xdr:from>
    <xdr:ext cx="800100" cy="791877"/>
    <xdr:pic>
      <xdr:nvPicPr>
        <xdr:cNvPr id="7" name="Picture 6" descr="Clube Português de Canicultura - Registos">
          <a:extLst>
            <a:ext uri="{FF2B5EF4-FFF2-40B4-BE49-F238E27FC236}">
              <a16:creationId xmlns:a16="http://schemas.microsoft.com/office/drawing/2014/main" id="{7F371314-5243-46B5-B793-4D0BD2E51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95611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124</xdr:row>
      <xdr:rowOff>59669</xdr:rowOff>
    </xdr:from>
    <xdr:ext cx="897255" cy="897255"/>
    <xdr:pic>
      <xdr:nvPicPr>
        <xdr:cNvPr id="8" name="Imagem 13">
          <a:extLst>
            <a:ext uri="{FF2B5EF4-FFF2-40B4-BE49-F238E27FC236}">
              <a16:creationId xmlns:a16="http://schemas.microsoft.com/office/drawing/2014/main" id="{822DEEA5-B3BD-476A-B8FF-17D7F785CCD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9572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124</xdr:row>
      <xdr:rowOff>112358</xdr:rowOff>
    </xdr:from>
    <xdr:ext cx="800100" cy="791877"/>
    <xdr:pic>
      <xdr:nvPicPr>
        <xdr:cNvPr id="10" name="Picture 9" descr="Clube Português de Canicultura - Registos">
          <a:extLst>
            <a:ext uri="{FF2B5EF4-FFF2-40B4-BE49-F238E27FC236}">
              <a16:creationId xmlns:a16="http://schemas.microsoft.com/office/drawing/2014/main" id="{4488D89A-6649-4CEE-A5C2-2A61C13C4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190099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186</xdr:row>
      <xdr:rowOff>59669</xdr:rowOff>
    </xdr:from>
    <xdr:ext cx="897255" cy="897255"/>
    <xdr:pic>
      <xdr:nvPicPr>
        <xdr:cNvPr id="11" name="Imagem 13">
          <a:extLst>
            <a:ext uri="{FF2B5EF4-FFF2-40B4-BE49-F238E27FC236}">
              <a16:creationId xmlns:a16="http://schemas.microsoft.com/office/drawing/2014/main" id="{9726A9D9-F3BD-435E-88BA-9261BBA286D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84060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186</xdr:row>
      <xdr:rowOff>112358</xdr:rowOff>
    </xdr:from>
    <xdr:ext cx="800100" cy="791877"/>
    <xdr:pic>
      <xdr:nvPicPr>
        <xdr:cNvPr id="13" name="Picture 12" descr="Clube Português de Canicultura - Registos">
          <a:extLst>
            <a:ext uri="{FF2B5EF4-FFF2-40B4-BE49-F238E27FC236}">
              <a16:creationId xmlns:a16="http://schemas.microsoft.com/office/drawing/2014/main" id="{9B81CE00-BD8F-476D-974D-48855C679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84587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57150</xdr:colOff>
      <xdr:row>0</xdr:row>
      <xdr:rowOff>40619</xdr:rowOff>
    </xdr:from>
    <xdr:to>
      <xdr:col>0</xdr:col>
      <xdr:colOff>954405</xdr:colOff>
      <xdr:row>5</xdr:row>
      <xdr:rowOff>145938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3EA9C58B-9244-45E8-961E-E43A5B8E59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0619"/>
          <a:ext cx="897255" cy="867319"/>
        </a:xfrm>
        <a:prstGeom prst="rect">
          <a:avLst/>
        </a:prstGeom>
      </xdr:spPr>
    </xdr:pic>
    <xdr:clientData/>
  </xdr:twoCellAnchor>
  <xdr:twoCellAnchor editAs="oneCell">
    <xdr:from>
      <xdr:col>0</xdr:col>
      <xdr:colOff>2524125</xdr:colOff>
      <xdr:row>0</xdr:row>
      <xdr:rowOff>93308</xdr:rowOff>
    </xdr:from>
    <xdr:to>
      <xdr:col>2</xdr:col>
      <xdr:colOff>13607</xdr:colOff>
      <xdr:row>5</xdr:row>
      <xdr:rowOff>98239</xdr:rowOff>
    </xdr:to>
    <xdr:pic>
      <xdr:nvPicPr>
        <xdr:cNvPr id="16" name="Picture 15" descr="Clube Português de Canicultura - Registos">
          <a:extLst>
            <a:ext uri="{FF2B5EF4-FFF2-40B4-BE49-F238E27FC236}">
              <a16:creationId xmlns:a16="http://schemas.microsoft.com/office/drawing/2014/main" id="{DC5E5FE6-681C-446C-A6E0-98959AB2F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93308"/>
          <a:ext cx="794657" cy="766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62</xdr:row>
      <xdr:rowOff>59669</xdr:rowOff>
    </xdr:from>
    <xdr:ext cx="897255" cy="897255"/>
    <xdr:pic>
      <xdr:nvPicPr>
        <xdr:cNvPr id="5" name="Imagem 13">
          <a:extLst>
            <a:ext uri="{FF2B5EF4-FFF2-40B4-BE49-F238E27FC236}">
              <a16:creationId xmlns:a16="http://schemas.microsoft.com/office/drawing/2014/main" id="{B729A3DA-3255-42CD-A94D-F1D41464D2B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5084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62</xdr:row>
      <xdr:rowOff>112358</xdr:rowOff>
    </xdr:from>
    <xdr:ext cx="800100" cy="791877"/>
    <xdr:pic>
      <xdr:nvPicPr>
        <xdr:cNvPr id="7" name="Picture 6" descr="Clube Português de Canicultura - Registos">
          <a:extLst>
            <a:ext uri="{FF2B5EF4-FFF2-40B4-BE49-F238E27FC236}">
              <a16:creationId xmlns:a16="http://schemas.microsoft.com/office/drawing/2014/main" id="{7539971A-7A8E-4EA3-AB15-66ED36BCB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95611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124</xdr:row>
      <xdr:rowOff>59669</xdr:rowOff>
    </xdr:from>
    <xdr:ext cx="897255" cy="897255"/>
    <xdr:pic>
      <xdr:nvPicPr>
        <xdr:cNvPr id="8" name="Imagem 13">
          <a:extLst>
            <a:ext uri="{FF2B5EF4-FFF2-40B4-BE49-F238E27FC236}">
              <a16:creationId xmlns:a16="http://schemas.microsoft.com/office/drawing/2014/main" id="{C33F8523-4DF0-4893-8F85-1600B7D6BA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9572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124</xdr:row>
      <xdr:rowOff>112358</xdr:rowOff>
    </xdr:from>
    <xdr:ext cx="800100" cy="791877"/>
    <xdr:pic>
      <xdr:nvPicPr>
        <xdr:cNvPr id="10" name="Picture 9" descr="Clube Português de Canicultura - Registos">
          <a:extLst>
            <a:ext uri="{FF2B5EF4-FFF2-40B4-BE49-F238E27FC236}">
              <a16:creationId xmlns:a16="http://schemas.microsoft.com/office/drawing/2014/main" id="{499EAF92-0586-451C-B112-411E3537D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190099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186</xdr:row>
      <xdr:rowOff>59669</xdr:rowOff>
    </xdr:from>
    <xdr:ext cx="897255" cy="897255"/>
    <xdr:pic>
      <xdr:nvPicPr>
        <xdr:cNvPr id="11" name="Imagem 13">
          <a:extLst>
            <a:ext uri="{FF2B5EF4-FFF2-40B4-BE49-F238E27FC236}">
              <a16:creationId xmlns:a16="http://schemas.microsoft.com/office/drawing/2014/main" id="{D8856B37-15BB-45B9-8CD3-BAC14B66CC3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84060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186</xdr:row>
      <xdr:rowOff>112358</xdr:rowOff>
    </xdr:from>
    <xdr:ext cx="800100" cy="791877"/>
    <xdr:pic>
      <xdr:nvPicPr>
        <xdr:cNvPr id="13" name="Picture 12" descr="Clube Português de Canicultura - Registos">
          <a:extLst>
            <a:ext uri="{FF2B5EF4-FFF2-40B4-BE49-F238E27FC236}">
              <a16:creationId xmlns:a16="http://schemas.microsoft.com/office/drawing/2014/main" id="{71D9A380-5BCF-40B6-86BC-F21AC22F1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84587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38100</xdr:colOff>
      <xdr:row>0</xdr:row>
      <xdr:rowOff>40619</xdr:rowOff>
    </xdr:from>
    <xdr:to>
      <xdr:col>0</xdr:col>
      <xdr:colOff>935355</xdr:colOff>
      <xdr:row>5</xdr:row>
      <xdr:rowOff>145938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50804D9D-4B7E-4003-AFEB-B08F1F9A18B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0619"/>
          <a:ext cx="897255" cy="867319"/>
        </a:xfrm>
        <a:prstGeom prst="rect">
          <a:avLst/>
        </a:prstGeom>
      </xdr:spPr>
    </xdr:pic>
    <xdr:clientData/>
  </xdr:twoCellAnchor>
  <xdr:twoCellAnchor editAs="oneCell">
    <xdr:from>
      <xdr:col>0</xdr:col>
      <xdr:colOff>2505075</xdr:colOff>
      <xdr:row>0</xdr:row>
      <xdr:rowOff>93308</xdr:rowOff>
    </xdr:from>
    <xdr:to>
      <xdr:col>1</xdr:col>
      <xdr:colOff>708932</xdr:colOff>
      <xdr:row>5</xdr:row>
      <xdr:rowOff>98239</xdr:rowOff>
    </xdr:to>
    <xdr:pic>
      <xdr:nvPicPr>
        <xdr:cNvPr id="16" name="Picture 15" descr="Clube Português de Canicultura - Registos">
          <a:extLst>
            <a:ext uri="{FF2B5EF4-FFF2-40B4-BE49-F238E27FC236}">
              <a16:creationId xmlns:a16="http://schemas.microsoft.com/office/drawing/2014/main" id="{848D381D-59CF-4E4A-8529-956F8E118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93308"/>
          <a:ext cx="794657" cy="766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62</xdr:row>
      <xdr:rowOff>59669</xdr:rowOff>
    </xdr:from>
    <xdr:ext cx="897255" cy="897255"/>
    <xdr:pic>
      <xdr:nvPicPr>
        <xdr:cNvPr id="5" name="Imagem 13">
          <a:extLst>
            <a:ext uri="{FF2B5EF4-FFF2-40B4-BE49-F238E27FC236}">
              <a16:creationId xmlns:a16="http://schemas.microsoft.com/office/drawing/2014/main" id="{13E4D45A-796D-473D-AFE9-8BDC1558E61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5084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62</xdr:row>
      <xdr:rowOff>112358</xdr:rowOff>
    </xdr:from>
    <xdr:ext cx="800100" cy="791877"/>
    <xdr:pic>
      <xdr:nvPicPr>
        <xdr:cNvPr id="7" name="Picture 6" descr="Clube Português de Canicultura - Registos">
          <a:extLst>
            <a:ext uri="{FF2B5EF4-FFF2-40B4-BE49-F238E27FC236}">
              <a16:creationId xmlns:a16="http://schemas.microsoft.com/office/drawing/2014/main" id="{DD95FEE8-34BA-4750-808A-932EEEEC2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95611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124</xdr:row>
      <xdr:rowOff>59669</xdr:rowOff>
    </xdr:from>
    <xdr:ext cx="897255" cy="897255"/>
    <xdr:pic>
      <xdr:nvPicPr>
        <xdr:cNvPr id="8" name="Imagem 13">
          <a:extLst>
            <a:ext uri="{FF2B5EF4-FFF2-40B4-BE49-F238E27FC236}">
              <a16:creationId xmlns:a16="http://schemas.microsoft.com/office/drawing/2014/main" id="{962C86B4-5488-4802-9E15-47515826BEF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9572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124</xdr:row>
      <xdr:rowOff>112358</xdr:rowOff>
    </xdr:from>
    <xdr:ext cx="800100" cy="791877"/>
    <xdr:pic>
      <xdr:nvPicPr>
        <xdr:cNvPr id="10" name="Picture 9" descr="Clube Português de Canicultura - Registos">
          <a:extLst>
            <a:ext uri="{FF2B5EF4-FFF2-40B4-BE49-F238E27FC236}">
              <a16:creationId xmlns:a16="http://schemas.microsoft.com/office/drawing/2014/main" id="{D1F5F73C-A093-4BCE-968F-020A4D53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190099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186</xdr:row>
      <xdr:rowOff>59669</xdr:rowOff>
    </xdr:from>
    <xdr:ext cx="897255" cy="897255"/>
    <xdr:pic>
      <xdr:nvPicPr>
        <xdr:cNvPr id="11" name="Imagem 13">
          <a:extLst>
            <a:ext uri="{FF2B5EF4-FFF2-40B4-BE49-F238E27FC236}">
              <a16:creationId xmlns:a16="http://schemas.microsoft.com/office/drawing/2014/main" id="{8E588087-0F1A-4C25-867A-F49EC79B522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84060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186</xdr:row>
      <xdr:rowOff>112358</xdr:rowOff>
    </xdr:from>
    <xdr:ext cx="800100" cy="791877"/>
    <xdr:pic>
      <xdr:nvPicPr>
        <xdr:cNvPr id="13" name="Picture 12" descr="Clube Português de Canicultura - Registos">
          <a:extLst>
            <a:ext uri="{FF2B5EF4-FFF2-40B4-BE49-F238E27FC236}">
              <a16:creationId xmlns:a16="http://schemas.microsoft.com/office/drawing/2014/main" id="{F6B5859F-8BDC-42AD-976B-02CDE4329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84587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38100</xdr:colOff>
      <xdr:row>0</xdr:row>
      <xdr:rowOff>40619</xdr:rowOff>
    </xdr:from>
    <xdr:to>
      <xdr:col>0</xdr:col>
      <xdr:colOff>935355</xdr:colOff>
      <xdr:row>5</xdr:row>
      <xdr:rowOff>145938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A0399798-EFF2-4D16-A76D-E42A22E4271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0619"/>
          <a:ext cx="897255" cy="867319"/>
        </a:xfrm>
        <a:prstGeom prst="rect">
          <a:avLst/>
        </a:prstGeom>
      </xdr:spPr>
    </xdr:pic>
    <xdr:clientData/>
  </xdr:twoCellAnchor>
  <xdr:twoCellAnchor editAs="oneCell">
    <xdr:from>
      <xdr:col>0</xdr:col>
      <xdr:colOff>2505075</xdr:colOff>
      <xdr:row>0</xdr:row>
      <xdr:rowOff>93308</xdr:rowOff>
    </xdr:from>
    <xdr:to>
      <xdr:col>1</xdr:col>
      <xdr:colOff>708932</xdr:colOff>
      <xdr:row>5</xdr:row>
      <xdr:rowOff>98239</xdr:rowOff>
    </xdr:to>
    <xdr:pic>
      <xdr:nvPicPr>
        <xdr:cNvPr id="16" name="Picture 15" descr="Clube Português de Canicultura - Registos">
          <a:extLst>
            <a:ext uri="{FF2B5EF4-FFF2-40B4-BE49-F238E27FC236}">
              <a16:creationId xmlns:a16="http://schemas.microsoft.com/office/drawing/2014/main" id="{559D25C7-A8DB-4020-BF89-3E56764AF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93308"/>
          <a:ext cx="794657" cy="766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40B9B-1EB0-486B-B44B-BD7C9D06B344}">
  <dimension ref="A9:I46"/>
  <sheetViews>
    <sheetView zoomScale="60" zoomScaleNormal="60" workbookViewId="0">
      <selection activeCell="L19" sqref="L19"/>
    </sheetView>
  </sheetViews>
  <sheetFormatPr defaultRowHeight="15" x14ac:dyDescent="0.25"/>
  <cols>
    <col min="1" max="1" width="13.85546875" customWidth="1"/>
    <col min="5" max="5" width="14" customWidth="1"/>
    <col min="8" max="8" width="9" customWidth="1"/>
    <col min="9" max="9" width="9.140625" hidden="1" customWidth="1"/>
  </cols>
  <sheetData>
    <row r="9" spans="1:9" ht="17.25" x14ac:dyDescent="0.3">
      <c r="A9" s="33" t="s">
        <v>48</v>
      </c>
      <c r="B9" s="33"/>
      <c r="C9" s="33"/>
      <c r="D9" s="33"/>
      <c r="E9" s="33"/>
      <c r="F9" s="33"/>
      <c r="G9" s="33"/>
      <c r="H9" s="33"/>
      <c r="I9" s="33"/>
    </row>
    <row r="11" spans="1:9" x14ac:dyDescent="0.25">
      <c r="A11" s="7" t="s">
        <v>53</v>
      </c>
    </row>
    <row r="15" spans="1:9" x14ac:dyDescent="0.25">
      <c r="A15" s="34" t="s">
        <v>45</v>
      </c>
      <c r="B15" s="34"/>
      <c r="C15" s="34"/>
      <c r="D15" s="34"/>
      <c r="E15" s="34"/>
      <c r="F15" s="34"/>
      <c r="G15" s="34"/>
      <c r="H15" s="34"/>
      <c r="I15" s="34"/>
    </row>
    <row r="17" spans="1:9" x14ac:dyDescent="0.25">
      <c r="A17" s="6" t="s">
        <v>36</v>
      </c>
      <c r="B17" s="5" t="s">
        <v>20</v>
      </c>
      <c r="E17" s="6" t="s">
        <v>36</v>
      </c>
      <c r="F17" s="5" t="s">
        <v>20</v>
      </c>
    </row>
    <row r="18" spans="1:9" x14ac:dyDescent="0.25">
      <c r="A18" s="1" t="s">
        <v>63</v>
      </c>
      <c r="B18" s="2"/>
      <c r="E18" s="1" t="s">
        <v>67</v>
      </c>
      <c r="F18" s="2"/>
    </row>
    <row r="19" spans="1:9" x14ac:dyDescent="0.25">
      <c r="A19" s="1" t="s">
        <v>64</v>
      </c>
      <c r="B19" s="2"/>
      <c r="D19" s="15"/>
      <c r="E19" s="1" t="s">
        <v>68</v>
      </c>
      <c r="F19" s="2"/>
    </row>
    <row r="20" spans="1:9" x14ac:dyDescent="0.25">
      <c r="A20" s="1" t="s">
        <v>65</v>
      </c>
      <c r="B20" s="2"/>
      <c r="D20" s="15"/>
      <c r="E20" s="1" t="s">
        <v>69</v>
      </c>
      <c r="F20" s="2"/>
    </row>
    <row r="21" spans="1:9" x14ac:dyDescent="0.25">
      <c r="A21" s="1" t="s">
        <v>66</v>
      </c>
      <c r="B21" s="2"/>
      <c r="D21" s="15"/>
      <c r="E21" s="1" t="s">
        <v>70</v>
      </c>
      <c r="F21" s="2"/>
    </row>
    <row r="23" spans="1:9" x14ac:dyDescent="0.25">
      <c r="A23" s="34" t="s">
        <v>44</v>
      </c>
      <c r="B23" s="34"/>
      <c r="C23" s="34"/>
      <c r="D23" s="34"/>
      <c r="E23" s="34"/>
      <c r="F23" s="34"/>
      <c r="G23" s="34"/>
      <c r="H23" s="34"/>
      <c r="I23" s="34"/>
    </row>
    <row r="25" spans="1:9" x14ac:dyDescent="0.25">
      <c r="A25" s="7" t="s">
        <v>38</v>
      </c>
      <c r="E25" s="7" t="s">
        <v>39</v>
      </c>
    </row>
    <row r="26" spans="1:9" x14ac:dyDescent="0.25">
      <c r="A26" s="6" t="s">
        <v>36</v>
      </c>
      <c r="B26" s="5" t="s">
        <v>37</v>
      </c>
      <c r="C26" s="4" t="s">
        <v>20</v>
      </c>
      <c r="E26" s="6" t="s">
        <v>40</v>
      </c>
      <c r="F26" s="5" t="s">
        <v>37</v>
      </c>
      <c r="G26" s="4" t="s">
        <v>20</v>
      </c>
    </row>
    <row r="27" spans="1:9" x14ac:dyDescent="0.25">
      <c r="A27" s="6" t="s">
        <v>63</v>
      </c>
      <c r="B27" s="5"/>
      <c r="C27" s="4"/>
      <c r="E27" s="6" t="s">
        <v>63</v>
      </c>
      <c r="F27" s="5"/>
      <c r="G27" s="4"/>
    </row>
    <row r="28" spans="1:9" x14ac:dyDescent="0.25">
      <c r="A28" s="6" t="s">
        <v>64</v>
      </c>
      <c r="B28" s="5"/>
      <c r="C28" s="4"/>
      <c r="E28" s="6" t="s">
        <v>64</v>
      </c>
      <c r="F28" s="5"/>
      <c r="G28" s="4"/>
    </row>
    <row r="29" spans="1:9" x14ac:dyDescent="0.25">
      <c r="A29" s="6" t="s">
        <v>65</v>
      </c>
      <c r="B29" s="5"/>
      <c r="C29" s="4"/>
      <c r="E29" s="6" t="s">
        <v>65</v>
      </c>
      <c r="F29" s="5"/>
      <c r="G29" s="4"/>
    </row>
    <row r="30" spans="1:9" x14ac:dyDescent="0.25">
      <c r="A30" s="1" t="s">
        <v>66</v>
      </c>
      <c r="B30" s="8"/>
      <c r="C30" s="1"/>
      <c r="E30" s="1" t="s">
        <v>66</v>
      </c>
      <c r="F30" s="8"/>
      <c r="G30" s="1"/>
    </row>
    <row r="31" spans="1:9" x14ac:dyDescent="0.25">
      <c r="A31" s="1" t="s">
        <v>67</v>
      </c>
      <c r="B31" s="8"/>
      <c r="C31" s="1"/>
      <c r="E31" s="1" t="s">
        <v>67</v>
      </c>
      <c r="F31" s="8"/>
      <c r="G31" s="1"/>
    </row>
    <row r="32" spans="1:9" x14ac:dyDescent="0.25">
      <c r="A32" s="1" t="s">
        <v>68</v>
      </c>
      <c r="B32" s="8"/>
      <c r="C32" s="1"/>
      <c r="E32" s="1" t="s">
        <v>68</v>
      </c>
      <c r="F32" s="8"/>
      <c r="G32" s="1"/>
    </row>
    <row r="33" spans="1:7" x14ac:dyDescent="0.25">
      <c r="A33" s="1" t="s">
        <v>69</v>
      </c>
      <c r="B33" s="8"/>
      <c r="C33" s="1"/>
      <c r="E33" s="1" t="s">
        <v>69</v>
      </c>
      <c r="F33" s="8"/>
      <c r="G33" s="1"/>
    </row>
    <row r="34" spans="1:7" x14ac:dyDescent="0.25">
      <c r="A34" s="1" t="s">
        <v>70</v>
      </c>
      <c r="B34" s="8"/>
      <c r="C34" s="1"/>
      <c r="E34" s="1" t="s">
        <v>70</v>
      </c>
      <c r="F34" s="8"/>
      <c r="G34" s="1"/>
    </row>
    <row r="37" spans="1:7" x14ac:dyDescent="0.25">
      <c r="A37" s="7" t="s">
        <v>46</v>
      </c>
    </row>
    <row r="38" spans="1:7" x14ac:dyDescent="0.25">
      <c r="A38" s="6" t="s">
        <v>36</v>
      </c>
      <c r="B38" s="14"/>
      <c r="C38" s="13"/>
    </row>
    <row r="39" spans="1:7" x14ac:dyDescent="0.25">
      <c r="A39" s="6" t="s">
        <v>63</v>
      </c>
      <c r="B39" s="32">
        <f>(C27+G27)/2</f>
        <v>0</v>
      </c>
      <c r="C39" s="13"/>
    </row>
    <row r="40" spans="1:7" x14ac:dyDescent="0.25">
      <c r="A40" s="6" t="s">
        <v>64</v>
      </c>
      <c r="B40" s="32">
        <f t="shared" ref="B40:B46" si="0">(C28+G28)/2</f>
        <v>0</v>
      </c>
      <c r="C40" s="13"/>
    </row>
    <row r="41" spans="1:7" x14ac:dyDescent="0.25">
      <c r="A41" s="6" t="s">
        <v>65</v>
      </c>
      <c r="B41" s="32">
        <f t="shared" si="0"/>
        <v>0</v>
      </c>
      <c r="C41" s="13"/>
    </row>
    <row r="42" spans="1:7" x14ac:dyDescent="0.25">
      <c r="A42" s="1" t="s">
        <v>66</v>
      </c>
      <c r="B42" s="32">
        <f t="shared" si="0"/>
        <v>0</v>
      </c>
      <c r="C42" s="12"/>
    </row>
    <row r="43" spans="1:7" x14ac:dyDescent="0.25">
      <c r="A43" s="1" t="s">
        <v>67</v>
      </c>
      <c r="B43" s="32">
        <f t="shared" si="0"/>
        <v>0</v>
      </c>
      <c r="C43" s="12"/>
    </row>
    <row r="44" spans="1:7" x14ac:dyDescent="0.25">
      <c r="A44" s="1" t="s">
        <v>68</v>
      </c>
      <c r="B44" s="32">
        <f t="shared" si="0"/>
        <v>0</v>
      </c>
      <c r="C44" s="12"/>
    </row>
    <row r="45" spans="1:7" x14ac:dyDescent="0.25">
      <c r="A45" s="1" t="s">
        <v>69</v>
      </c>
      <c r="B45" s="32">
        <f t="shared" si="0"/>
        <v>0</v>
      </c>
      <c r="C45" s="12"/>
    </row>
    <row r="46" spans="1:7" x14ac:dyDescent="0.25">
      <c r="A46" s="1" t="s">
        <v>70</v>
      </c>
      <c r="B46" s="32">
        <f t="shared" si="0"/>
        <v>0</v>
      </c>
      <c r="C46" s="12"/>
    </row>
  </sheetData>
  <mergeCells count="3">
    <mergeCell ref="A9:I9"/>
    <mergeCell ref="A15:I15"/>
    <mergeCell ref="A23:I23"/>
  </mergeCells>
  <pageMargins left="0.7" right="0.7" top="0.75" bottom="0.75" header="0.3" footer="0.3"/>
  <pageSetup paperSize="9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60FED-954C-4BA9-9886-C5C10D6A05D6}">
  <dimension ref="A3:N23"/>
  <sheetViews>
    <sheetView tabSelected="1" zoomScale="75" zoomScaleNormal="75" workbookViewId="0">
      <selection activeCell="C29" sqref="C29"/>
    </sheetView>
  </sheetViews>
  <sheetFormatPr defaultRowHeight="15" x14ac:dyDescent="0.25"/>
  <cols>
    <col min="1" max="1" width="16.7109375" customWidth="1"/>
    <col min="2" max="5" width="14.7109375" customWidth="1"/>
    <col min="11" max="12" width="9.140625" customWidth="1"/>
  </cols>
  <sheetData>
    <row r="3" spans="1:14" ht="17.25" x14ac:dyDescent="0.3">
      <c r="C3" s="33" t="s">
        <v>48</v>
      </c>
      <c r="D3" s="33"/>
      <c r="E3" s="33"/>
      <c r="F3" s="33"/>
      <c r="G3" s="33"/>
      <c r="H3" s="33"/>
      <c r="I3" s="33"/>
      <c r="J3" s="17"/>
      <c r="K3" s="17"/>
      <c r="L3" s="16"/>
      <c r="M3" s="16"/>
    </row>
    <row r="6" spans="1:14" x14ac:dyDescent="0.25">
      <c r="A6" s="7" t="s">
        <v>58</v>
      </c>
    </row>
    <row r="7" spans="1:14" x14ac:dyDescent="0.25">
      <c r="A7" s="7" t="s">
        <v>53</v>
      </c>
    </row>
    <row r="9" spans="1:14" ht="17.25" x14ac:dyDescent="0.3">
      <c r="A9" s="33" t="s">
        <v>49</v>
      </c>
      <c r="B9" s="33"/>
      <c r="C9" s="33"/>
      <c r="D9" s="33"/>
      <c r="E9" s="33"/>
      <c r="F9" s="33"/>
      <c r="G9" s="33"/>
      <c r="H9" s="33"/>
      <c r="I9" s="33"/>
      <c r="J9" s="33"/>
      <c r="K9" s="17"/>
      <c r="L9" s="16"/>
      <c r="M9" s="16"/>
      <c r="N9" s="16"/>
    </row>
    <row r="11" spans="1:14" x14ac:dyDescent="0.25">
      <c r="A11" s="6" t="s">
        <v>36</v>
      </c>
      <c r="B11" s="5" t="s">
        <v>47</v>
      </c>
      <c r="C11" s="5" t="s">
        <v>41</v>
      </c>
      <c r="D11" s="9" t="s">
        <v>42</v>
      </c>
      <c r="E11" s="9" t="s">
        <v>43</v>
      </c>
    </row>
    <row r="12" spans="1:14" x14ac:dyDescent="0.25">
      <c r="A12" s="1" t="s">
        <v>66</v>
      </c>
      <c r="B12" s="1">
        <f>'Físico &amp; Teórico'!B21</f>
        <v>0</v>
      </c>
      <c r="C12" s="1">
        <f>'Físico &amp; Teórico'!B42</f>
        <v>0</v>
      </c>
      <c r="D12" s="10">
        <f>'Cand. Nacional - D'!B247</f>
        <v>0</v>
      </c>
      <c r="E12" s="10">
        <f>((B12*10%)+(C12*20%)+(D12*70%))</f>
        <v>0</v>
      </c>
      <c r="G12" s="21" t="str">
        <f>IF(E12&gt;=10,"APROVADO","REPROVADO")</f>
        <v>REPROVADO</v>
      </c>
    </row>
    <row r="13" spans="1:14" x14ac:dyDescent="0.25">
      <c r="A13" s="1" t="s">
        <v>67</v>
      </c>
      <c r="B13" s="1">
        <f>'Físico &amp; Teórico'!F18</f>
        <v>0</v>
      </c>
      <c r="C13" s="1">
        <f>'Físico &amp; Teórico'!B43</f>
        <v>0</v>
      </c>
      <c r="D13" s="10">
        <f>'Cand. Nacional - E'!B247</f>
        <v>0</v>
      </c>
      <c r="E13" s="10">
        <f t="shared" ref="E13:E16" si="0">((B13*10%)+(C13*20%)+(D13*70%))</f>
        <v>0</v>
      </c>
      <c r="G13" s="21" t="str">
        <f t="shared" ref="G13:G16" si="1">IF(E13&gt;=10,"APROVADO","REPROVADO")</f>
        <v>REPROVADO</v>
      </c>
    </row>
    <row r="14" spans="1:14" x14ac:dyDescent="0.25">
      <c r="A14" s="1" t="s">
        <v>68</v>
      </c>
      <c r="B14" s="1">
        <f>'Físico &amp; Teórico'!F19</f>
        <v>0</v>
      </c>
      <c r="C14" s="1">
        <f>'Físico &amp; Teórico'!B44</f>
        <v>0</v>
      </c>
      <c r="D14" s="10">
        <f>'Cand. Nacional - F'!B247</f>
        <v>0</v>
      </c>
      <c r="E14" s="10">
        <f t="shared" si="0"/>
        <v>0</v>
      </c>
      <c r="G14" s="21" t="str">
        <f t="shared" si="1"/>
        <v>REPROVADO</v>
      </c>
    </row>
    <row r="15" spans="1:14" x14ac:dyDescent="0.25">
      <c r="A15" s="1" t="s">
        <v>69</v>
      </c>
      <c r="B15" s="1">
        <f>'Físico &amp; Teórico'!F20</f>
        <v>0</v>
      </c>
      <c r="C15" s="1">
        <f>'Físico &amp; Teórico'!B45</f>
        <v>0</v>
      </c>
      <c r="D15" s="10">
        <f>'Cand. Nacional - G'!B247</f>
        <v>0</v>
      </c>
      <c r="E15" s="10">
        <f t="shared" si="0"/>
        <v>0</v>
      </c>
      <c r="G15" s="21" t="str">
        <f t="shared" si="1"/>
        <v>REPROVADO</v>
      </c>
    </row>
    <row r="16" spans="1:14" x14ac:dyDescent="0.25">
      <c r="A16" s="1" t="s">
        <v>70</v>
      </c>
      <c r="B16" s="1">
        <f>'Físico &amp; Teórico'!F21</f>
        <v>0</v>
      </c>
      <c r="C16" s="1">
        <f>'Físico &amp; Teórico'!B46</f>
        <v>0</v>
      </c>
      <c r="D16" s="10">
        <f>'Cand. Nacional - H'!B247</f>
        <v>0</v>
      </c>
      <c r="E16" s="10">
        <f t="shared" si="0"/>
        <v>0</v>
      </c>
      <c r="G16" s="21" t="str">
        <f t="shared" si="1"/>
        <v>REPROVADO</v>
      </c>
    </row>
    <row r="18" spans="1:10" ht="17.25" x14ac:dyDescent="0.3">
      <c r="A18" s="33" t="s">
        <v>50</v>
      </c>
      <c r="B18" s="33"/>
      <c r="C18" s="33"/>
      <c r="D18" s="33"/>
      <c r="E18" s="33"/>
      <c r="F18" s="33"/>
      <c r="G18" s="33"/>
      <c r="H18" s="33"/>
      <c r="I18" s="33"/>
      <c r="J18" s="33"/>
    </row>
    <row r="20" spans="1:10" x14ac:dyDescent="0.25">
      <c r="A20" s="6" t="s">
        <v>36</v>
      </c>
      <c r="B20" s="5" t="s">
        <v>47</v>
      </c>
      <c r="C20" s="5" t="s">
        <v>41</v>
      </c>
      <c r="D20" s="9" t="s">
        <v>42</v>
      </c>
      <c r="E20" s="9" t="s">
        <v>43</v>
      </c>
    </row>
    <row r="21" spans="1:10" x14ac:dyDescent="0.25">
      <c r="A21" s="1" t="s">
        <v>63</v>
      </c>
      <c r="B21" s="1">
        <f>'Físico &amp; Teórico'!B18</f>
        <v>0</v>
      </c>
      <c r="C21" s="1">
        <f>'Físico &amp; Teórico'!B39</f>
        <v>0</v>
      </c>
      <c r="D21" s="10">
        <f>'Cand. Clube - A'!B147</f>
        <v>0</v>
      </c>
      <c r="E21" s="10">
        <f>((B21*10%)+(C21*20%)+(D21*70%))</f>
        <v>0</v>
      </c>
      <c r="G21" s="21" t="str">
        <f>IF(E21&gt;=10,"APROVADO","REPROVADO")</f>
        <v>REPROVADO</v>
      </c>
    </row>
    <row r="22" spans="1:10" x14ac:dyDescent="0.25">
      <c r="A22" s="1" t="s">
        <v>64</v>
      </c>
      <c r="B22" s="1">
        <f>'Físico &amp; Teórico'!B19</f>
        <v>0</v>
      </c>
      <c r="C22" s="1">
        <f>'Físico &amp; Teórico'!B40</f>
        <v>0</v>
      </c>
      <c r="D22" s="10">
        <f>'Cand. Clube. - B'!B147</f>
        <v>0</v>
      </c>
      <c r="E22" s="10">
        <f>((B22*10%)+(C22*20%)+(D22*70%))</f>
        <v>0</v>
      </c>
      <c r="G22" s="21" t="str">
        <f t="shared" ref="G22:G23" si="2">IF(E22&gt;=10,"APROVADO","REPROVADO")</f>
        <v>REPROVADO</v>
      </c>
    </row>
    <row r="23" spans="1:10" x14ac:dyDescent="0.25">
      <c r="A23" s="1" t="s">
        <v>65</v>
      </c>
      <c r="B23" s="1">
        <f>'Físico &amp; Teórico'!B20</f>
        <v>0</v>
      </c>
      <c r="C23" s="1">
        <f>'Físico &amp; Teórico'!B41</f>
        <v>0</v>
      </c>
      <c r="D23" s="10">
        <f>'Cand. Clube - C'!B147</f>
        <v>0</v>
      </c>
      <c r="E23" s="10">
        <f>((B23*10%)+(C23*20%)+(D23*70%))</f>
        <v>0</v>
      </c>
      <c r="G23" s="21" t="str">
        <f t="shared" si="2"/>
        <v>REPROVADO</v>
      </c>
    </row>
  </sheetData>
  <mergeCells count="3">
    <mergeCell ref="A18:J18"/>
    <mergeCell ref="C3:I3"/>
    <mergeCell ref="A9:J9"/>
  </mergeCells>
  <pageMargins left="0.7" right="0.7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618C7-09F1-4414-9C5D-730AC7C93B06}">
  <dimension ref="A6:C147"/>
  <sheetViews>
    <sheetView zoomScale="64" zoomScaleNormal="64" workbookViewId="0">
      <selection activeCell="B1" sqref="B1"/>
    </sheetView>
  </sheetViews>
  <sheetFormatPr defaultRowHeight="20.100000000000001" customHeight="1" x14ac:dyDescent="0.25"/>
  <cols>
    <col min="1" max="1" width="38.85546875" customWidth="1"/>
    <col min="2" max="2" width="10.7109375" customWidth="1"/>
    <col min="3" max="3" width="37.140625" customWidth="1"/>
  </cols>
  <sheetData>
    <row r="6" spans="1:3" ht="20.100000000000001" customHeight="1" x14ac:dyDescent="0.25">
      <c r="A6" t="s">
        <v>54</v>
      </c>
      <c r="C6" t="s">
        <v>56</v>
      </c>
    </row>
    <row r="7" spans="1:3" ht="20.100000000000001" customHeight="1" x14ac:dyDescent="0.25">
      <c r="A7" t="s">
        <v>55</v>
      </c>
    </row>
    <row r="9" spans="1:3" ht="20.100000000000001" customHeight="1" x14ac:dyDescent="0.3">
      <c r="A9" s="33" t="s">
        <v>52</v>
      </c>
      <c r="B9" s="33"/>
      <c r="C9" s="33"/>
    </row>
    <row r="11" spans="1:3" ht="20.100000000000001" customHeight="1" x14ac:dyDescent="0.25">
      <c r="A11" s="1" t="s">
        <v>0</v>
      </c>
      <c r="B11" s="2" t="s">
        <v>17</v>
      </c>
      <c r="C11" s="2" t="s">
        <v>18</v>
      </c>
    </row>
    <row r="12" spans="1:3" ht="20.100000000000001" customHeight="1" x14ac:dyDescent="0.25">
      <c r="A12" s="1" t="s">
        <v>11</v>
      </c>
      <c r="B12" s="2"/>
      <c r="C12" s="1"/>
    </row>
    <row r="13" spans="1:3" ht="20.100000000000001" customHeight="1" x14ac:dyDescent="0.25">
      <c r="A13" s="1" t="s">
        <v>57</v>
      </c>
      <c r="B13" s="2"/>
      <c r="C13" s="1"/>
    </row>
    <row r="14" spans="1:3" ht="20.100000000000001" customHeight="1" x14ac:dyDescent="0.25">
      <c r="A14" s="1" t="s">
        <v>16</v>
      </c>
      <c r="B14" s="2"/>
      <c r="C14" s="1"/>
    </row>
    <row r="15" spans="1:3" ht="20.100000000000001" customHeight="1" x14ac:dyDescent="0.25">
      <c r="A15" s="1" t="s">
        <v>1</v>
      </c>
      <c r="B15" s="2"/>
      <c r="C15" s="1"/>
    </row>
    <row r="16" spans="1:3" ht="20.100000000000001" customHeight="1" x14ac:dyDescent="0.25">
      <c r="A16" s="1" t="s">
        <v>13</v>
      </c>
      <c r="B16" s="2"/>
      <c r="C16" s="1"/>
    </row>
    <row r="17" spans="1:3" ht="20.100000000000001" customHeight="1" x14ac:dyDescent="0.25">
      <c r="A17" s="1" t="s">
        <v>5</v>
      </c>
      <c r="B17" s="2"/>
      <c r="C17" s="1"/>
    </row>
    <row r="18" spans="1:3" ht="20.100000000000001" customHeight="1" x14ac:dyDescent="0.25">
      <c r="A18" s="1" t="s">
        <v>2</v>
      </c>
      <c r="B18" s="2"/>
      <c r="C18" s="1"/>
    </row>
    <row r="19" spans="1:3" ht="20.100000000000001" customHeight="1" x14ac:dyDescent="0.25">
      <c r="B19" s="3"/>
    </row>
    <row r="20" spans="1:3" ht="20.100000000000001" customHeight="1" x14ac:dyDescent="0.25">
      <c r="A20" s="1" t="s">
        <v>3</v>
      </c>
      <c r="B20" s="2" t="s">
        <v>17</v>
      </c>
      <c r="C20" s="2" t="s">
        <v>18</v>
      </c>
    </row>
    <row r="21" spans="1:3" ht="20.100000000000001" customHeight="1" x14ac:dyDescent="0.25">
      <c r="A21" s="1" t="s">
        <v>14</v>
      </c>
      <c r="B21" s="2"/>
      <c r="C21" s="1"/>
    </row>
    <row r="22" spans="1:3" ht="20.100000000000001" customHeight="1" x14ac:dyDescent="0.25">
      <c r="A22" s="1" t="s">
        <v>4</v>
      </c>
      <c r="B22" s="2"/>
      <c r="C22" s="1"/>
    </row>
    <row r="23" spans="1:3" ht="20.100000000000001" customHeight="1" x14ac:dyDescent="0.25">
      <c r="A23" s="1" t="s">
        <v>1</v>
      </c>
      <c r="B23" s="2"/>
      <c r="C23" s="1"/>
    </row>
    <row r="24" spans="1:3" ht="20.100000000000001" customHeight="1" x14ac:dyDescent="0.25">
      <c r="A24" s="1" t="s">
        <v>15</v>
      </c>
      <c r="B24" s="2"/>
      <c r="C24" s="1"/>
    </row>
    <row r="25" spans="1:3" ht="20.100000000000001" customHeight="1" x14ac:dyDescent="0.25">
      <c r="A25" s="1" t="s">
        <v>5</v>
      </c>
      <c r="B25" s="2"/>
      <c r="C25" s="1"/>
    </row>
    <row r="26" spans="1:3" ht="20.100000000000001" customHeight="1" x14ac:dyDescent="0.25">
      <c r="A26" s="1" t="s">
        <v>2</v>
      </c>
      <c r="B26" s="2"/>
      <c r="C26" s="1"/>
    </row>
    <row r="27" spans="1:3" ht="20.100000000000001" customHeight="1" x14ac:dyDescent="0.25">
      <c r="B27" s="3"/>
    </row>
    <row r="28" spans="1:3" ht="20.100000000000001" customHeight="1" x14ac:dyDescent="0.25">
      <c r="A28" s="1" t="s">
        <v>6</v>
      </c>
      <c r="B28" s="2" t="s">
        <v>17</v>
      </c>
      <c r="C28" s="2" t="s">
        <v>18</v>
      </c>
    </row>
    <row r="29" spans="1:3" ht="20.100000000000001" customHeight="1" x14ac:dyDescent="0.25">
      <c r="A29" s="1" t="s">
        <v>7</v>
      </c>
      <c r="B29" s="2"/>
      <c r="C29" s="1"/>
    </row>
    <row r="30" spans="1:3" ht="20.100000000000001" customHeight="1" x14ac:dyDescent="0.25">
      <c r="A30" s="1" t="s">
        <v>8</v>
      </c>
      <c r="B30" s="2"/>
      <c r="C30" s="1"/>
    </row>
    <row r="31" spans="1:3" ht="20.100000000000001" customHeight="1" x14ac:dyDescent="0.25">
      <c r="A31" s="1" t="s">
        <v>15</v>
      </c>
      <c r="B31" s="2"/>
      <c r="C31" s="1"/>
    </row>
    <row r="32" spans="1:3" ht="20.100000000000001" customHeight="1" x14ac:dyDescent="0.25">
      <c r="A32" s="1" t="s">
        <v>9</v>
      </c>
      <c r="B32" s="2"/>
      <c r="C32" s="1"/>
    </row>
    <row r="33" spans="1:3" ht="20.100000000000001" customHeight="1" x14ac:dyDescent="0.25">
      <c r="A33" s="1" t="s">
        <v>10</v>
      </c>
      <c r="B33" s="2"/>
      <c r="C33" s="1"/>
    </row>
    <row r="34" spans="1:3" ht="20.100000000000001" customHeight="1" x14ac:dyDescent="0.25">
      <c r="B34" s="3"/>
    </row>
    <row r="35" spans="1:3" ht="20.100000000000001" customHeight="1" x14ac:dyDescent="0.25">
      <c r="A35" s="18" t="s">
        <v>19</v>
      </c>
      <c r="B35" s="19">
        <f>SUM(B29:B33,B21:B26,B12:B18)</f>
        <v>0</v>
      </c>
    </row>
    <row r="36" spans="1:3" ht="20.100000000000001" customHeight="1" x14ac:dyDescent="0.25">
      <c r="A36" s="18" t="s">
        <v>20</v>
      </c>
      <c r="B36" s="20">
        <f>B35/4.5</f>
        <v>0</v>
      </c>
    </row>
    <row r="43" spans="1:3" ht="20.100000000000001" customHeight="1" x14ac:dyDescent="0.25">
      <c r="A43" t="s">
        <v>54</v>
      </c>
      <c r="C43" t="s">
        <v>56</v>
      </c>
    </row>
    <row r="44" spans="1:3" ht="20.100000000000001" customHeight="1" x14ac:dyDescent="0.25">
      <c r="A44" t="s">
        <v>55</v>
      </c>
    </row>
    <row r="46" spans="1:3" ht="20.100000000000001" customHeight="1" x14ac:dyDescent="0.3">
      <c r="A46" s="33" t="s">
        <v>52</v>
      </c>
      <c r="B46" s="33"/>
      <c r="C46" s="33"/>
    </row>
    <row r="48" spans="1:3" ht="20.100000000000001" customHeight="1" x14ac:dyDescent="0.25">
      <c r="A48" s="1" t="s">
        <v>0</v>
      </c>
      <c r="B48" s="2" t="s">
        <v>17</v>
      </c>
      <c r="C48" s="2" t="s">
        <v>18</v>
      </c>
    </row>
    <row r="49" spans="1:3" ht="20.100000000000001" customHeight="1" x14ac:dyDescent="0.25">
      <c r="A49" s="1" t="s">
        <v>11</v>
      </c>
      <c r="B49" s="2"/>
      <c r="C49" s="1"/>
    </row>
    <row r="50" spans="1:3" ht="20.100000000000001" customHeight="1" x14ac:dyDescent="0.25">
      <c r="A50" s="1" t="s">
        <v>57</v>
      </c>
      <c r="B50" s="2"/>
      <c r="C50" s="1"/>
    </row>
    <row r="51" spans="1:3" ht="20.100000000000001" customHeight="1" x14ac:dyDescent="0.25">
      <c r="A51" s="1" t="s">
        <v>16</v>
      </c>
      <c r="B51" s="2"/>
      <c r="C51" s="1"/>
    </row>
    <row r="52" spans="1:3" ht="20.100000000000001" customHeight="1" x14ac:dyDescent="0.25">
      <c r="A52" s="1" t="s">
        <v>1</v>
      </c>
      <c r="B52" s="2"/>
      <c r="C52" s="1"/>
    </row>
    <row r="53" spans="1:3" ht="20.100000000000001" customHeight="1" x14ac:dyDescent="0.25">
      <c r="A53" s="1" t="s">
        <v>13</v>
      </c>
      <c r="B53" s="2"/>
      <c r="C53" s="1"/>
    </row>
    <row r="54" spans="1:3" ht="20.100000000000001" customHeight="1" x14ac:dyDescent="0.25">
      <c r="A54" s="1" t="s">
        <v>5</v>
      </c>
      <c r="B54" s="2"/>
      <c r="C54" s="1"/>
    </row>
    <row r="55" spans="1:3" ht="20.100000000000001" customHeight="1" x14ac:dyDescent="0.25">
      <c r="A55" s="1" t="s">
        <v>2</v>
      </c>
      <c r="B55" s="2"/>
      <c r="C55" s="1"/>
    </row>
    <row r="56" spans="1:3" ht="20.100000000000001" customHeight="1" x14ac:dyDescent="0.25">
      <c r="B56" s="3"/>
    </row>
    <row r="57" spans="1:3" ht="20.100000000000001" customHeight="1" x14ac:dyDescent="0.25">
      <c r="A57" s="1" t="s">
        <v>3</v>
      </c>
      <c r="B57" s="2" t="s">
        <v>17</v>
      </c>
      <c r="C57" s="2" t="s">
        <v>18</v>
      </c>
    </row>
    <row r="58" spans="1:3" ht="20.100000000000001" customHeight="1" x14ac:dyDescent="0.25">
      <c r="A58" s="1" t="s">
        <v>14</v>
      </c>
      <c r="B58" s="2"/>
      <c r="C58" s="1"/>
    </row>
    <row r="59" spans="1:3" ht="20.100000000000001" customHeight="1" x14ac:dyDescent="0.25">
      <c r="A59" s="1" t="s">
        <v>4</v>
      </c>
      <c r="B59" s="2"/>
      <c r="C59" s="1"/>
    </row>
    <row r="60" spans="1:3" ht="20.100000000000001" customHeight="1" x14ac:dyDescent="0.25">
      <c r="A60" s="1" t="s">
        <v>1</v>
      </c>
      <c r="B60" s="2"/>
      <c r="C60" s="1"/>
    </row>
    <row r="61" spans="1:3" ht="20.100000000000001" customHeight="1" x14ac:dyDescent="0.25">
      <c r="A61" s="1" t="s">
        <v>15</v>
      </c>
      <c r="B61" s="2"/>
      <c r="C61" s="1"/>
    </row>
    <row r="62" spans="1:3" ht="20.100000000000001" customHeight="1" x14ac:dyDescent="0.25">
      <c r="A62" s="1" t="s">
        <v>5</v>
      </c>
      <c r="B62" s="2"/>
      <c r="C62" s="1"/>
    </row>
    <row r="63" spans="1:3" ht="20.100000000000001" customHeight="1" x14ac:dyDescent="0.25">
      <c r="A63" s="1" t="s">
        <v>2</v>
      </c>
      <c r="B63" s="2"/>
      <c r="C63" s="1"/>
    </row>
    <row r="64" spans="1:3" ht="20.100000000000001" customHeight="1" x14ac:dyDescent="0.25">
      <c r="B64" s="3"/>
    </row>
    <row r="65" spans="1:3" ht="20.100000000000001" customHeight="1" x14ac:dyDescent="0.25">
      <c r="A65" s="1" t="s">
        <v>6</v>
      </c>
      <c r="B65" s="2" t="s">
        <v>17</v>
      </c>
      <c r="C65" s="2" t="s">
        <v>18</v>
      </c>
    </row>
    <row r="66" spans="1:3" ht="20.100000000000001" customHeight="1" x14ac:dyDescent="0.25">
      <c r="A66" s="1" t="s">
        <v>7</v>
      </c>
      <c r="B66" s="2"/>
      <c r="C66" s="1"/>
    </row>
    <row r="67" spans="1:3" ht="20.100000000000001" customHeight="1" x14ac:dyDescent="0.25">
      <c r="A67" s="1" t="s">
        <v>8</v>
      </c>
      <c r="B67" s="2"/>
      <c r="C67" s="1"/>
    </row>
    <row r="68" spans="1:3" ht="20.100000000000001" customHeight="1" x14ac:dyDescent="0.25">
      <c r="A68" s="1" t="s">
        <v>15</v>
      </c>
      <c r="B68" s="2"/>
      <c r="C68" s="1"/>
    </row>
    <row r="69" spans="1:3" ht="20.100000000000001" customHeight="1" x14ac:dyDescent="0.25">
      <c r="A69" s="1" t="s">
        <v>9</v>
      </c>
      <c r="B69" s="2"/>
      <c r="C69" s="1"/>
    </row>
    <row r="70" spans="1:3" ht="20.100000000000001" customHeight="1" x14ac:dyDescent="0.25">
      <c r="A70" s="1" t="s">
        <v>10</v>
      </c>
      <c r="B70" s="2"/>
      <c r="C70" s="1"/>
    </row>
    <row r="71" spans="1:3" ht="20.100000000000001" customHeight="1" x14ac:dyDescent="0.25">
      <c r="B71" s="3"/>
    </row>
    <row r="72" spans="1:3" ht="20.100000000000001" customHeight="1" x14ac:dyDescent="0.25">
      <c r="A72" s="18" t="s">
        <v>19</v>
      </c>
      <c r="B72" s="19">
        <f>SUM(B66:B70,B58:B63,B49:B55)</f>
        <v>0</v>
      </c>
    </row>
    <row r="73" spans="1:3" ht="20.100000000000001" customHeight="1" x14ac:dyDescent="0.25">
      <c r="A73" s="18" t="s">
        <v>20</v>
      </c>
      <c r="B73" s="20">
        <f>B72/4.5</f>
        <v>0</v>
      </c>
    </row>
    <row r="80" spans="1:3" ht="20.100000000000001" customHeight="1" x14ac:dyDescent="0.25">
      <c r="A80" t="s">
        <v>54</v>
      </c>
      <c r="C80" t="s">
        <v>56</v>
      </c>
    </row>
    <row r="81" spans="1:3" ht="20.100000000000001" customHeight="1" x14ac:dyDescent="0.25">
      <c r="A81" t="s">
        <v>55</v>
      </c>
    </row>
    <row r="83" spans="1:3" ht="20.100000000000001" customHeight="1" x14ac:dyDescent="0.3">
      <c r="A83" s="33" t="s">
        <v>52</v>
      </c>
      <c r="B83" s="33"/>
      <c r="C83" s="33"/>
    </row>
    <row r="85" spans="1:3" ht="20.100000000000001" customHeight="1" x14ac:dyDescent="0.25">
      <c r="A85" s="1" t="s">
        <v>0</v>
      </c>
      <c r="B85" s="2" t="s">
        <v>17</v>
      </c>
      <c r="C85" s="2" t="s">
        <v>18</v>
      </c>
    </row>
    <row r="86" spans="1:3" ht="20.100000000000001" customHeight="1" x14ac:dyDescent="0.25">
      <c r="A86" s="1" t="s">
        <v>11</v>
      </c>
      <c r="B86" s="2"/>
      <c r="C86" s="1"/>
    </row>
    <row r="87" spans="1:3" ht="20.100000000000001" customHeight="1" x14ac:dyDescent="0.25">
      <c r="A87" s="1" t="s">
        <v>57</v>
      </c>
      <c r="B87" s="2"/>
      <c r="C87" s="1"/>
    </row>
    <row r="88" spans="1:3" ht="20.100000000000001" customHeight="1" x14ac:dyDescent="0.25">
      <c r="A88" s="1" t="s">
        <v>16</v>
      </c>
      <c r="B88" s="2"/>
      <c r="C88" s="1"/>
    </row>
    <row r="89" spans="1:3" ht="20.100000000000001" customHeight="1" x14ac:dyDescent="0.25">
      <c r="A89" s="1" t="s">
        <v>1</v>
      </c>
      <c r="B89" s="2"/>
      <c r="C89" s="1"/>
    </row>
    <row r="90" spans="1:3" ht="20.100000000000001" customHeight="1" x14ac:dyDescent="0.25">
      <c r="A90" s="1" t="s">
        <v>13</v>
      </c>
      <c r="B90" s="2"/>
      <c r="C90" s="1"/>
    </row>
    <row r="91" spans="1:3" ht="20.100000000000001" customHeight="1" x14ac:dyDescent="0.25">
      <c r="A91" s="1" t="s">
        <v>5</v>
      </c>
      <c r="B91" s="2"/>
      <c r="C91" s="1"/>
    </row>
    <row r="92" spans="1:3" ht="20.100000000000001" customHeight="1" x14ac:dyDescent="0.25">
      <c r="A92" s="1" t="s">
        <v>2</v>
      </c>
      <c r="B92" s="2"/>
      <c r="C92" s="1"/>
    </row>
    <row r="93" spans="1:3" ht="20.100000000000001" customHeight="1" x14ac:dyDescent="0.25">
      <c r="B93" s="3"/>
    </row>
    <row r="94" spans="1:3" ht="20.100000000000001" customHeight="1" x14ac:dyDescent="0.25">
      <c r="A94" s="1" t="s">
        <v>3</v>
      </c>
      <c r="B94" s="2" t="s">
        <v>17</v>
      </c>
      <c r="C94" s="2" t="s">
        <v>18</v>
      </c>
    </row>
    <row r="95" spans="1:3" ht="20.100000000000001" customHeight="1" x14ac:dyDescent="0.25">
      <c r="A95" s="1" t="s">
        <v>14</v>
      </c>
      <c r="B95" s="2"/>
      <c r="C95" s="1"/>
    </row>
    <row r="96" spans="1:3" ht="20.100000000000001" customHeight="1" x14ac:dyDescent="0.25">
      <c r="A96" s="1" t="s">
        <v>4</v>
      </c>
      <c r="B96" s="2"/>
      <c r="C96" s="1"/>
    </row>
    <row r="97" spans="1:3" ht="20.100000000000001" customHeight="1" x14ac:dyDescent="0.25">
      <c r="A97" s="1" t="s">
        <v>1</v>
      </c>
      <c r="B97" s="2"/>
      <c r="C97" s="1"/>
    </row>
    <row r="98" spans="1:3" ht="20.100000000000001" customHeight="1" x14ac:dyDescent="0.25">
      <c r="A98" s="1" t="s">
        <v>15</v>
      </c>
      <c r="B98" s="2"/>
      <c r="C98" s="1"/>
    </row>
    <row r="99" spans="1:3" ht="20.100000000000001" customHeight="1" x14ac:dyDescent="0.25">
      <c r="A99" s="1" t="s">
        <v>5</v>
      </c>
      <c r="B99" s="2"/>
      <c r="C99" s="1"/>
    </row>
    <row r="100" spans="1:3" ht="20.100000000000001" customHeight="1" x14ac:dyDescent="0.25">
      <c r="A100" s="1" t="s">
        <v>2</v>
      </c>
      <c r="B100" s="2"/>
      <c r="C100" s="1"/>
    </row>
    <row r="101" spans="1:3" ht="20.100000000000001" customHeight="1" x14ac:dyDescent="0.25">
      <c r="B101" s="3"/>
    </row>
    <row r="102" spans="1:3" ht="20.100000000000001" customHeight="1" x14ac:dyDescent="0.25">
      <c r="A102" s="1" t="s">
        <v>6</v>
      </c>
      <c r="B102" s="2" t="s">
        <v>17</v>
      </c>
      <c r="C102" s="2" t="s">
        <v>18</v>
      </c>
    </row>
    <row r="103" spans="1:3" ht="20.100000000000001" customHeight="1" x14ac:dyDescent="0.25">
      <c r="A103" s="1" t="s">
        <v>7</v>
      </c>
      <c r="B103" s="2"/>
      <c r="C103" s="1"/>
    </row>
    <row r="104" spans="1:3" ht="20.100000000000001" customHeight="1" x14ac:dyDescent="0.25">
      <c r="A104" s="1" t="s">
        <v>8</v>
      </c>
      <c r="B104" s="2"/>
      <c r="C104" s="1"/>
    </row>
    <row r="105" spans="1:3" ht="20.100000000000001" customHeight="1" x14ac:dyDescent="0.25">
      <c r="A105" s="1" t="s">
        <v>15</v>
      </c>
      <c r="B105" s="2"/>
      <c r="C105" s="1"/>
    </row>
    <row r="106" spans="1:3" ht="20.100000000000001" customHeight="1" x14ac:dyDescent="0.25">
      <c r="A106" s="1" t="s">
        <v>9</v>
      </c>
      <c r="B106" s="2"/>
      <c r="C106" s="1"/>
    </row>
    <row r="107" spans="1:3" ht="20.100000000000001" customHeight="1" x14ac:dyDescent="0.25">
      <c r="A107" s="1" t="s">
        <v>10</v>
      </c>
      <c r="B107" s="2"/>
      <c r="C107" s="1"/>
    </row>
    <row r="108" spans="1:3" ht="20.100000000000001" customHeight="1" x14ac:dyDescent="0.25">
      <c r="B108" s="3"/>
    </row>
    <row r="109" spans="1:3" ht="20.100000000000001" customHeight="1" x14ac:dyDescent="0.25">
      <c r="A109" s="18" t="s">
        <v>19</v>
      </c>
      <c r="B109" s="19">
        <f>SUM(B103:B107,B95:B100,B86:B92)</f>
        <v>0</v>
      </c>
    </row>
    <row r="110" spans="1:3" ht="20.100000000000001" customHeight="1" x14ac:dyDescent="0.25">
      <c r="A110" s="18" t="s">
        <v>20</v>
      </c>
      <c r="B110" s="20">
        <f>B109/4.5</f>
        <v>0</v>
      </c>
    </row>
    <row r="117" spans="1:3" ht="20.100000000000001" customHeight="1" x14ac:dyDescent="0.25">
      <c r="A117" t="s">
        <v>54</v>
      </c>
      <c r="C117" t="s">
        <v>56</v>
      </c>
    </row>
    <row r="118" spans="1:3" ht="20.100000000000001" customHeight="1" x14ac:dyDescent="0.25">
      <c r="A118" t="s">
        <v>59</v>
      </c>
    </row>
    <row r="120" spans="1:3" ht="20.100000000000001" customHeight="1" x14ac:dyDescent="0.3">
      <c r="A120" s="33" t="s">
        <v>52</v>
      </c>
      <c r="B120" s="33"/>
      <c r="C120" s="33"/>
    </row>
    <row r="122" spans="1:3" ht="20.100000000000001" customHeight="1" x14ac:dyDescent="0.25">
      <c r="A122" s="1" t="s">
        <v>0</v>
      </c>
      <c r="B122" s="2" t="s">
        <v>17</v>
      </c>
      <c r="C122" s="2" t="s">
        <v>18</v>
      </c>
    </row>
    <row r="123" spans="1:3" ht="20.100000000000001" customHeight="1" x14ac:dyDescent="0.25">
      <c r="A123" s="1" t="s">
        <v>11</v>
      </c>
      <c r="B123" s="2">
        <f>B12+B49+B86</f>
        <v>0</v>
      </c>
      <c r="C123" s="1"/>
    </row>
    <row r="124" spans="1:3" ht="20.100000000000001" customHeight="1" x14ac:dyDescent="0.25">
      <c r="A124" s="1" t="s">
        <v>57</v>
      </c>
      <c r="B124" s="2">
        <f t="shared" ref="B124:B144" si="0">B13+B50+B87</f>
        <v>0</v>
      </c>
      <c r="C124" s="1"/>
    </row>
    <row r="125" spans="1:3" ht="20.100000000000001" customHeight="1" x14ac:dyDescent="0.25">
      <c r="A125" s="1" t="s">
        <v>16</v>
      </c>
      <c r="B125" s="2">
        <f t="shared" si="0"/>
        <v>0</v>
      </c>
      <c r="C125" s="1"/>
    </row>
    <row r="126" spans="1:3" ht="20.100000000000001" customHeight="1" x14ac:dyDescent="0.25">
      <c r="A126" s="1" t="s">
        <v>1</v>
      </c>
      <c r="B126" s="2">
        <f t="shared" si="0"/>
        <v>0</v>
      </c>
      <c r="C126" s="1"/>
    </row>
    <row r="127" spans="1:3" ht="20.100000000000001" customHeight="1" x14ac:dyDescent="0.25">
      <c r="A127" s="1" t="s">
        <v>13</v>
      </c>
      <c r="B127" s="2">
        <f t="shared" si="0"/>
        <v>0</v>
      </c>
      <c r="C127" s="1"/>
    </row>
    <row r="128" spans="1:3" ht="20.100000000000001" customHeight="1" x14ac:dyDescent="0.25">
      <c r="A128" s="1" t="s">
        <v>5</v>
      </c>
      <c r="B128" s="2">
        <f t="shared" si="0"/>
        <v>0</v>
      </c>
      <c r="C128" s="1"/>
    </row>
    <row r="129" spans="1:3" ht="20.100000000000001" customHeight="1" x14ac:dyDescent="0.25">
      <c r="A129" s="1" t="s">
        <v>2</v>
      </c>
      <c r="B129" s="2">
        <f t="shared" si="0"/>
        <v>0</v>
      </c>
      <c r="C129" s="1"/>
    </row>
    <row r="130" spans="1:3" ht="20.100000000000001" customHeight="1" x14ac:dyDescent="0.25">
      <c r="B130" s="11"/>
    </row>
    <row r="131" spans="1:3" ht="20.100000000000001" customHeight="1" x14ac:dyDescent="0.25">
      <c r="A131" s="1" t="s">
        <v>3</v>
      </c>
      <c r="B131" s="2" t="s">
        <v>17</v>
      </c>
      <c r="C131" s="2" t="s">
        <v>18</v>
      </c>
    </row>
    <row r="132" spans="1:3" ht="20.100000000000001" customHeight="1" x14ac:dyDescent="0.25">
      <c r="A132" s="1" t="s">
        <v>14</v>
      </c>
      <c r="B132" s="2">
        <f t="shared" si="0"/>
        <v>0</v>
      </c>
      <c r="C132" s="1"/>
    </row>
    <row r="133" spans="1:3" ht="20.100000000000001" customHeight="1" x14ac:dyDescent="0.25">
      <c r="A133" s="1" t="s">
        <v>4</v>
      </c>
      <c r="B133" s="2">
        <f t="shared" si="0"/>
        <v>0</v>
      </c>
      <c r="C133" s="1"/>
    </row>
    <row r="134" spans="1:3" ht="20.100000000000001" customHeight="1" x14ac:dyDescent="0.25">
      <c r="A134" s="1" t="s">
        <v>1</v>
      </c>
      <c r="B134" s="2">
        <f t="shared" si="0"/>
        <v>0</v>
      </c>
      <c r="C134" s="1"/>
    </row>
    <row r="135" spans="1:3" ht="20.100000000000001" customHeight="1" x14ac:dyDescent="0.25">
      <c r="A135" s="1" t="s">
        <v>15</v>
      </c>
      <c r="B135" s="2">
        <f t="shared" si="0"/>
        <v>0</v>
      </c>
      <c r="C135" s="1"/>
    </row>
    <row r="136" spans="1:3" ht="20.100000000000001" customHeight="1" x14ac:dyDescent="0.25">
      <c r="A136" s="1" t="s">
        <v>5</v>
      </c>
      <c r="B136" s="2">
        <f t="shared" si="0"/>
        <v>0</v>
      </c>
      <c r="C136" s="1"/>
    </row>
    <row r="137" spans="1:3" ht="20.100000000000001" customHeight="1" x14ac:dyDescent="0.25">
      <c r="A137" s="1" t="s">
        <v>2</v>
      </c>
      <c r="B137" s="2">
        <f t="shared" si="0"/>
        <v>0</v>
      </c>
      <c r="C137" s="1"/>
    </row>
    <row r="138" spans="1:3" ht="20.100000000000001" customHeight="1" x14ac:dyDescent="0.25">
      <c r="B138" s="11"/>
    </row>
    <row r="139" spans="1:3" ht="20.100000000000001" customHeight="1" x14ac:dyDescent="0.25">
      <c r="A139" s="1" t="s">
        <v>6</v>
      </c>
      <c r="B139" s="2" t="s">
        <v>17</v>
      </c>
      <c r="C139" s="2" t="s">
        <v>18</v>
      </c>
    </row>
    <row r="140" spans="1:3" ht="20.100000000000001" customHeight="1" x14ac:dyDescent="0.25">
      <c r="A140" s="1" t="s">
        <v>7</v>
      </c>
      <c r="B140" s="2">
        <f t="shared" si="0"/>
        <v>0</v>
      </c>
      <c r="C140" s="1"/>
    </row>
    <row r="141" spans="1:3" ht="20.100000000000001" customHeight="1" x14ac:dyDescent="0.25">
      <c r="A141" s="1" t="s">
        <v>8</v>
      </c>
      <c r="B141" s="2">
        <f t="shared" si="0"/>
        <v>0</v>
      </c>
      <c r="C141" s="1"/>
    </row>
    <row r="142" spans="1:3" ht="20.100000000000001" customHeight="1" x14ac:dyDescent="0.25">
      <c r="A142" s="1" t="s">
        <v>15</v>
      </c>
      <c r="B142" s="2">
        <f t="shared" si="0"/>
        <v>0</v>
      </c>
      <c r="C142" s="1"/>
    </row>
    <row r="143" spans="1:3" ht="20.100000000000001" customHeight="1" x14ac:dyDescent="0.25">
      <c r="A143" s="1" t="s">
        <v>9</v>
      </c>
      <c r="B143" s="2">
        <f t="shared" si="0"/>
        <v>0</v>
      </c>
      <c r="C143" s="1"/>
    </row>
    <row r="144" spans="1:3" ht="20.100000000000001" customHeight="1" x14ac:dyDescent="0.25">
      <c r="A144" s="1" t="s">
        <v>10</v>
      </c>
      <c r="B144" s="2">
        <f t="shared" si="0"/>
        <v>0</v>
      </c>
      <c r="C144" s="1"/>
    </row>
    <row r="145" spans="1:2" ht="20.100000000000001" customHeight="1" x14ac:dyDescent="0.25">
      <c r="B145" s="3"/>
    </row>
    <row r="146" spans="1:2" ht="20.100000000000001" customHeight="1" x14ac:dyDescent="0.25">
      <c r="A146" s="18" t="s">
        <v>19</v>
      </c>
      <c r="B146" s="19">
        <f>SUM(B140:B144,B132:B137,B123:B129)</f>
        <v>0</v>
      </c>
    </row>
    <row r="147" spans="1:2" ht="20.100000000000001" customHeight="1" x14ac:dyDescent="0.25">
      <c r="A147" s="18" t="s">
        <v>20</v>
      </c>
      <c r="B147" s="20">
        <f>B146/13.5</f>
        <v>0</v>
      </c>
    </row>
  </sheetData>
  <mergeCells count="4">
    <mergeCell ref="A9:C9"/>
    <mergeCell ref="A46:C46"/>
    <mergeCell ref="A83:C83"/>
    <mergeCell ref="A120:C12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BCE3F-8A40-4F1F-BEA2-0F88DD7BAD53}">
  <dimension ref="A6:C147"/>
  <sheetViews>
    <sheetView zoomScale="46" zoomScaleNormal="46" workbookViewId="0">
      <selection activeCell="J14" sqref="J14"/>
    </sheetView>
  </sheetViews>
  <sheetFormatPr defaultRowHeight="20.100000000000001" customHeight="1" x14ac:dyDescent="0.25"/>
  <cols>
    <col min="1" max="1" width="38.85546875" customWidth="1"/>
    <col min="2" max="2" width="10.7109375" customWidth="1"/>
    <col min="3" max="3" width="37.140625" customWidth="1"/>
  </cols>
  <sheetData>
    <row r="6" spans="1:3" ht="20.100000000000001" customHeight="1" x14ac:dyDescent="0.25">
      <c r="A6" t="s">
        <v>54</v>
      </c>
      <c r="C6" t="s">
        <v>56</v>
      </c>
    </row>
    <row r="7" spans="1:3" ht="20.100000000000001" customHeight="1" x14ac:dyDescent="0.25">
      <c r="A7" t="s">
        <v>55</v>
      </c>
    </row>
    <row r="9" spans="1:3" ht="20.100000000000001" customHeight="1" x14ac:dyDescent="0.3">
      <c r="A9" s="33" t="s">
        <v>52</v>
      </c>
      <c r="B9" s="33"/>
      <c r="C9" s="33"/>
    </row>
    <row r="11" spans="1:3" ht="20.100000000000001" customHeight="1" x14ac:dyDescent="0.25">
      <c r="A11" s="1" t="s">
        <v>0</v>
      </c>
      <c r="B11" s="2" t="s">
        <v>17</v>
      </c>
      <c r="C11" s="2" t="s">
        <v>18</v>
      </c>
    </row>
    <row r="12" spans="1:3" ht="20.100000000000001" customHeight="1" x14ac:dyDescent="0.25">
      <c r="A12" s="1" t="s">
        <v>11</v>
      </c>
      <c r="B12" s="2"/>
      <c r="C12" s="1"/>
    </row>
    <row r="13" spans="1:3" ht="20.100000000000001" customHeight="1" x14ac:dyDescent="0.25">
      <c r="A13" s="1" t="s">
        <v>57</v>
      </c>
      <c r="B13" s="2"/>
      <c r="C13" s="1"/>
    </row>
    <row r="14" spans="1:3" ht="20.100000000000001" customHeight="1" x14ac:dyDescent="0.25">
      <c r="A14" s="1" t="s">
        <v>16</v>
      </c>
      <c r="B14" s="2"/>
      <c r="C14" s="1"/>
    </row>
    <row r="15" spans="1:3" ht="20.100000000000001" customHeight="1" x14ac:dyDescent="0.25">
      <c r="A15" s="1" t="s">
        <v>1</v>
      </c>
      <c r="B15" s="2"/>
      <c r="C15" s="1"/>
    </row>
    <row r="16" spans="1:3" ht="20.100000000000001" customHeight="1" x14ac:dyDescent="0.25">
      <c r="A16" s="1" t="s">
        <v>13</v>
      </c>
      <c r="B16" s="2"/>
      <c r="C16" s="1"/>
    </row>
    <row r="17" spans="1:3" ht="20.100000000000001" customHeight="1" x14ac:dyDescent="0.25">
      <c r="A17" s="1" t="s">
        <v>5</v>
      </c>
      <c r="B17" s="2"/>
      <c r="C17" s="1"/>
    </row>
    <row r="18" spans="1:3" ht="20.100000000000001" customHeight="1" x14ac:dyDescent="0.25">
      <c r="A18" s="1" t="s">
        <v>2</v>
      </c>
      <c r="B18" s="2"/>
      <c r="C18" s="1"/>
    </row>
    <row r="19" spans="1:3" ht="20.100000000000001" customHeight="1" x14ac:dyDescent="0.25">
      <c r="B19" s="3"/>
    </row>
    <row r="20" spans="1:3" ht="20.100000000000001" customHeight="1" x14ac:dyDescent="0.25">
      <c r="A20" s="1" t="s">
        <v>3</v>
      </c>
      <c r="B20" s="2" t="s">
        <v>17</v>
      </c>
      <c r="C20" s="2" t="s">
        <v>18</v>
      </c>
    </row>
    <row r="21" spans="1:3" ht="20.100000000000001" customHeight="1" x14ac:dyDescent="0.25">
      <c r="A21" s="1" t="s">
        <v>14</v>
      </c>
      <c r="B21" s="2"/>
      <c r="C21" s="1"/>
    </row>
    <row r="22" spans="1:3" ht="20.100000000000001" customHeight="1" x14ac:dyDescent="0.25">
      <c r="A22" s="1" t="s">
        <v>4</v>
      </c>
      <c r="B22" s="2"/>
      <c r="C22" s="1"/>
    </row>
    <row r="23" spans="1:3" ht="20.100000000000001" customHeight="1" x14ac:dyDescent="0.25">
      <c r="A23" s="1" t="s">
        <v>1</v>
      </c>
      <c r="B23" s="2"/>
      <c r="C23" s="1"/>
    </row>
    <row r="24" spans="1:3" ht="20.100000000000001" customHeight="1" x14ac:dyDescent="0.25">
      <c r="A24" s="1" t="s">
        <v>15</v>
      </c>
      <c r="B24" s="2"/>
      <c r="C24" s="1"/>
    </row>
    <row r="25" spans="1:3" ht="20.100000000000001" customHeight="1" x14ac:dyDescent="0.25">
      <c r="A25" s="1" t="s">
        <v>5</v>
      </c>
      <c r="B25" s="2"/>
      <c r="C25" s="1"/>
    </row>
    <row r="26" spans="1:3" ht="20.100000000000001" customHeight="1" x14ac:dyDescent="0.25">
      <c r="A26" s="1" t="s">
        <v>2</v>
      </c>
      <c r="B26" s="2"/>
      <c r="C26" s="1"/>
    </row>
    <row r="27" spans="1:3" ht="20.100000000000001" customHeight="1" x14ac:dyDescent="0.25">
      <c r="B27" s="3"/>
    </row>
    <row r="28" spans="1:3" ht="20.100000000000001" customHeight="1" x14ac:dyDescent="0.25">
      <c r="A28" s="1" t="s">
        <v>6</v>
      </c>
      <c r="B28" s="2" t="s">
        <v>17</v>
      </c>
      <c r="C28" s="2" t="s">
        <v>18</v>
      </c>
    </row>
    <row r="29" spans="1:3" ht="20.100000000000001" customHeight="1" x14ac:dyDescent="0.25">
      <c r="A29" s="1" t="s">
        <v>7</v>
      </c>
      <c r="B29" s="2"/>
      <c r="C29" s="1"/>
    </row>
    <row r="30" spans="1:3" ht="20.100000000000001" customHeight="1" x14ac:dyDescent="0.25">
      <c r="A30" s="1" t="s">
        <v>8</v>
      </c>
      <c r="B30" s="2"/>
      <c r="C30" s="1"/>
    </row>
    <row r="31" spans="1:3" ht="20.100000000000001" customHeight="1" x14ac:dyDescent="0.25">
      <c r="A31" s="1" t="s">
        <v>15</v>
      </c>
      <c r="B31" s="2"/>
      <c r="C31" s="1"/>
    </row>
    <row r="32" spans="1:3" ht="20.100000000000001" customHeight="1" x14ac:dyDescent="0.25">
      <c r="A32" s="1" t="s">
        <v>9</v>
      </c>
      <c r="B32" s="2"/>
      <c r="C32" s="1"/>
    </row>
    <row r="33" spans="1:3" ht="20.100000000000001" customHeight="1" x14ac:dyDescent="0.25">
      <c r="A33" s="1" t="s">
        <v>10</v>
      </c>
      <c r="B33" s="2"/>
      <c r="C33" s="1"/>
    </row>
    <row r="34" spans="1:3" ht="20.100000000000001" customHeight="1" x14ac:dyDescent="0.25">
      <c r="B34" s="3"/>
    </row>
    <row r="35" spans="1:3" ht="20.100000000000001" customHeight="1" x14ac:dyDescent="0.25">
      <c r="A35" s="18" t="s">
        <v>19</v>
      </c>
      <c r="B35" s="19">
        <f>SUM(B29:B33,B21:B26,B12:B18)</f>
        <v>0</v>
      </c>
    </row>
    <row r="36" spans="1:3" ht="20.100000000000001" customHeight="1" x14ac:dyDescent="0.25">
      <c r="A36" s="18" t="s">
        <v>20</v>
      </c>
      <c r="B36" s="20">
        <f>B35/4.5</f>
        <v>0</v>
      </c>
    </row>
    <row r="43" spans="1:3" ht="20.100000000000001" customHeight="1" x14ac:dyDescent="0.25">
      <c r="A43" t="s">
        <v>54</v>
      </c>
      <c r="C43" t="s">
        <v>56</v>
      </c>
    </row>
    <row r="44" spans="1:3" ht="20.100000000000001" customHeight="1" x14ac:dyDescent="0.25">
      <c r="A44" t="s">
        <v>55</v>
      </c>
    </row>
    <row r="46" spans="1:3" ht="20.100000000000001" customHeight="1" x14ac:dyDescent="0.3">
      <c r="A46" s="33" t="s">
        <v>52</v>
      </c>
      <c r="B46" s="33"/>
      <c r="C46" s="33"/>
    </row>
    <row r="48" spans="1:3" ht="20.100000000000001" customHeight="1" x14ac:dyDescent="0.25">
      <c r="A48" s="1" t="s">
        <v>0</v>
      </c>
      <c r="B48" s="2" t="s">
        <v>17</v>
      </c>
      <c r="C48" s="2" t="s">
        <v>18</v>
      </c>
    </row>
    <row r="49" spans="1:3" ht="20.100000000000001" customHeight="1" x14ac:dyDescent="0.25">
      <c r="A49" s="1" t="s">
        <v>11</v>
      </c>
      <c r="B49" s="2"/>
      <c r="C49" s="1"/>
    </row>
    <row r="50" spans="1:3" ht="20.100000000000001" customHeight="1" x14ac:dyDescent="0.25">
      <c r="A50" s="1" t="s">
        <v>57</v>
      </c>
      <c r="B50" s="2"/>
      <c r="C50" s="1"/>
    </row>
    <row r="51" spans="1:3" ht="20.100000000000001" customHeight="1" x14ac:dyDescent="0.25">
      <c r="A51" s="1" t="s">
        <v>16</v>
      </c>
      <c r="B51" s="2"/>
      <c r="C51" s="1"/>
    </row>
    <row r="52" spans="1:3" ht="20.100000000000001" customHeight="1" x14ac:dyDescent="0.25">
      <c r="A52" s="1" t="s">
        <v>1</v>
      </c>
      <c r="B52" s="2"/>
      <c r="C52" s="1"/>
    </row>
    <row r="53" spans="1:3" ht="20.100000000000001" customHeight="1" x14ac:dyDescent="0.25">
      <c r="A53" s="1" t="s">
        <v>13</v>
      </c>
      <c r="B53" s="2"/>
      <c r="C53" s="1"/>
    </row>
    <row r="54" spans="1:3" ht="20.100000000000001" customHeight="1" x14ac:dyDescent="0.25">
      <c r="A54" s="1" t="s">
        <v>5</v>
      </c>
      <c r="B54" s="2"/>
      <c r="C54" s="1"/>
    </row>
    <row r="55" spans="1:3" ht="20.100000000000001" customHeight="1" x14ac:dyDescent="0.25">
      <c r="A55" s="1" t="s">
        <v>2</v>
      </c>
      <c r="B55" s="2"/>
      <c r="C55" s="1"/>
    </row>
    <row r="56" spans="1:3" ht="20.100000000000001" customHeight="1" x14ac:dyDescent="0.25">
      <c r="B56" s="3"/>
    </row>
    <row r="57" spans="1:3" ht="20.100000000000001" customHeight="1" x14ac:dyDescent="0.25">
      <c r="A57" s="1" t="s">
        <v>3</v>
      </c>
      <c r="B57" s="2" t="s">
        <v>17</v>
      </c>
      <c r="C57" s="2" t="s">
        <v>18</v>
      </c>
    </row>
    <row r="58" spans="1:3" ht="20.100000000000001" customHeight="1" x14ac:dyDescent="0.25">
      <c r="A58" s="1" t="s">
        <v>14</v>
      </c>
      <c r="B58" s="2"/>
      <c r="C58" s="1"/>
    </row>
    <row r="59" spans="1:3" ht="20.100000000000001" customHeight="1" x14ac:dyDescent="0.25">
      <c r="A59" s="1" t="s">
        <v>4</v>
      </c>
      <c r="B59" s="2"/>
      <c r="C59" s="1"/>
    </row>
    <row r="60" spans="1:3" ht="20.100000000000001" customHeight="1" x14ac:dyDescent="0.25">
      <c r="A60" s="1" t="s">
        <v>1</v>
      </c>
      <c r="B60" s="2"/>
      <c r="C60" s="1"/>
    </row>
    <row r="61" spans="1:3" ht="20.100000000000001" customHeight="1" x14ac:dyDescent="0.25">
      <c r="A61" s="1" t="s">
        <v>15</v>
      </c>
      <c r="B61" s="2"/>
      <c r="C61" s="1"/>
    </row>
    <row r="62" spans="1:3" ht="20.100000000000001" customHeight="1" x14ac:dyDescent="0.25">
      <c r="A62" s="1" t="s">
        <v>5</v>
      </c>
      <c r="B62" s="2"/>
      <c r="C62" s="1"/>
    </row>
    <row r="63" spans="1:3" ht="20.100000000000001" customHeight="1" x14ac:dyDescent="0.25">
      <c r="A63" s="1" t="s">
        <v>2</v>
      </c>
      <c r="B63" s="2"/>
      <c r="C63" s="1"/>
    </row>
    <row r="64" spans="1:3" ht="20.100000000000001" customHeight="1" x14ac:dyDescent="0.25">
      <c r="B64" s="3"/>
    </row>
    <row r="65" spans="1:3" ht="20.100000000000001" customHeight="1" x14ac:dyDescent="0.25">
      <c r="A65" s="1" t="s">
        <v>6</v>
      </c>
      <c r="B65" s="2" t="s">
        <v>17</v>
      </c>
      <c r="C65" s="2" t="s">
        <v>18</v>
      </c>
    </row>
    <row r="66" spans="1:3" ht="20.100000000000001" customHeight="1" x14ac:dyDescent="0.25">
      <c r="A66" s="1" t="s">
        <v>7</v>
      </c>
      <c r="B66" s="2"/>
      <c r="C66" s="1"/>
    </row>
    <row r="67" spans="1:3" ht="20.100000000000001" customHeight="1" x14ac:dyDescent="0.25">
      <c r="A67" s="1" t="s">
        <v>8</v>
      </c>
      <c r="B67" s="2"/>
      <c r="C67" s="1"/>
    </row>
    <row r="68" spans="1:3" ht="20.100000000000001" customHeight="1" x14ac:dyDescent="0.25">
      <c r="A68" s="1" t="s">
        <v>15</v>
      </c>
      <c r="B68" s="2"/>
      <c r="C68" s="1"/>
    </row>
    <row r="69" spans="1:3" ht="20.100000000000001" customHeight="1" x14ac:dyDescent="0.25">
      <c r="A69" s="1" t="s">
        <v>9</v>
      </c>
      <c r="B69" s="2"/>
      <c r="C69" s="1"/>
    </row>
    <row r="70" spans="1:3" ht="20.100000000000001" customHeight="1" x14ac:dyDescent="0.25">
      <c r="A70" s="1" t="s">
        <v>10</v>
      </c>
      <c r="B70" s="2"/>
      <c r="C70" s="1"/>
    </row>
    <row r="71" spans="1:3" ht="20.100000000000001" customHeight="1" x14ac:dyDescent="0.25">
      <c r="B71" s="3"/>
    </row>
    <row r="72" spans="1:3" ht="20.100000000000001" customHeight="1" x14ac:dyDescent="0.25">
      <c r="A72" s="18" t="s">
        <v>19</v>
      </c>
      <c r="B72" s="19">
        <f>SUM(B66:B70,B58:B63,B49:B55)</f>
        <v>0</v>
      </c>
    </row>
    <row r="73" spans="1:3" ht="20.100000000000001" customHeight="1" x14ac:dyDescent="0.25">
      <c r="A73" s="18" t="s">
        <v>20</v>
      </c>
      <c r="B73" s="20">
        <f>B72/4.5</f>
        <v>0</v>
      </c>
    </row>
    <row r="80" spans="1:3" ht="20.100000000000001" customHeight="1" x14ac:dyDescent="0.25">
      <c r="A80" t="s">
        <v>54</v>
      </c>
      <c r="C80" t="s">
        <v>56</v>
      </c>
    </row>
    <row r="81" spans="1:3" ht="20.100000000000001" customHeight="1" x14ac:dyDescent="0.25">
      <c r="A81" t="s">
        <v>55</v>
      </c>
    </row>
    <row r="83" spans="1:3" ht="20.100000000000001" customHeight="1" x14ac:dyDescent="0.3">
      <c r="A83" s="33" t="s">
        <v>52</v>
      </c>
      <c r="B83" s="33"/>
      <c r="C83" s="33"/>
    </row>
    <row r="85" spans="1:3" ht="20.100000000000001" customHeight="1" x14ac:dyDescent="0.25">
      <c r="A85" s="1" t="s">
        <v>0</v>
      </c>
      <c r="B85" s="2" t="s">
        <v>17</v>
      </c>
      <c r="C85" s="2" t="s">
        <v>18</v>
      </c>
    </row>
    <row r="86" spans="1:3" ht="20.100000000000001" customHeight="1" x14ac:dyDescent="0.25">
      <c r="A86" s="1" t="s">
        <v>11</v>
      </c>
      <c r="B86" s="2"/>
      <c r="C86" s="1"/>
    </row>
    <row r="87" spans="1:3" ht="20.100000000000001" customHeight="1" x14ac:dyDescent="0.25">
      <c r="A87" s="1" t="s">
        <v>57</v>
      </c>
      <c r="B87" s="2"/>
      <c r="C87" s="1"/>
    </row>
    <row r="88" spans="1:3" ht="20.100000000000001" customHeight="1" x14ac:dyDescent="0.25">
      <c r="A88" s="1" t="s">
        <v>16</v>
      </c>
      <c r="B88" s="2"/>
      <c r="C88" s="1"/>
    </row>
    <row r="89" spans="1:3" ht="20.100000000000001" customHeight="1" x14ac:dyDescent="0.25">
      <c r="A89" s="1" t="s">
        <v>1</v>
      </c>
      <c r="B89" s="2"/>
      <c r="C89" s="1"/>
    </row>
    <row r="90" spans="1:3" ht="20.100000000000001" customHeight="1" x14ac:dyDescent="0.25">
      <c r="A90" s="1" t="s">
        <v>13</v>
      </c>
      <c r="B90" s="2"/>
      <c r="C90" s="1"/>
    </row>
    <row r="91" spans="1:3" ht="20.100000000000001" customHeight="1" x14ac:dyDescent="0.25">
      <c r="A91" s="1" t="s">
        <v>5</v>
      </c>
      <c r="B91" s="2"/>
      <c r="C91" s="1"/>
    </row>
    <row r="92" spans="1:3" ht="20.100000000000001" customHeight="1" x14ac:dyDescent="0.25">
      <c r="A92" s="1" t="s">
        <v>2</v>
      </c>
      <c r="B92" s="2"/>
      <c r="C92" s="1"/>
    </row>
    <row r="93" spans="1:3" ht="20.100000000000001" customHeight="1" x14ac:dyDescent="0.25">
      <c r="B93" s="3"/>
    </row>
    <row r="94" spans="1:3" ht="20.100000000000001" customHeight="1" x14ac:dyDescent="0.25">
      <c r="A94" s="1" t="s">
        <v>3</v>
      </c>
      <c r="B94" s="2" t="s">
        <v>17</v>
      </c>
      <c r="C94" s="2" t="s">
        <v>18</v>
      </c>
    </row>
    <row r="95" spans="1:3" ht="20.100000000000001" customHeight="1" x14ac:dyDescent="0.25">
      <c r="A95" s="1" t="s">
        <v>14</v>
      </c>
      <c r="B95" s="2"/>
      <c r="C95" s="1"/>
    </row>
    <row r="96" spans="1:3" ht="20.100000000000001" customHeight="1" x14ac:dyDescent="0.25">
      <c r="A96" s="1" t="s">
        <v>4</v>
      </c>
      <c r="B96" s="2"/>
      <c r="C96" s="1"/>
    </row>
    <row r="97" spans="1:3" ht="20.100000000000001" customHeight="1" x14ac:dyDescent="0.25">
      <c r="A97" s="1" t="s">
        <v>1</v>
      </c>
      <c r="B97" s="2"/>
      <c r="C97" s="1"/>
    </row>
    <row r="98" spans="1:3" ht="20.100000000000001" customHeight="1" x14ac:dyDescent="0.25">
      <c r="A98" s="1" t="s">
        <v>15</v>
      </c>
      <c r="B98" s="2"/>
      <c r="C98" s="1"/>
    </row>
    <row r="99" spans="1:3" ht="20.100000000000001" customHeight="1" x14ac:dyDescent="0.25">
      <c r="A99" s="1" t="s">
        <v>5</v>
      </c>
      <c r="B99" s="2"/>
      <c r="C99" s="1"/>
    </row>
    <row r="100" spans="1:3" ht="20.100000000000001" customHeight="1" x14ac:dyDescent="0.25">
      <c r="A100" s="1" t="s">
        <v>2</v>
      </c>
      <c r="B100" s="2"/>
      <c r="C100" s="1"/>
    </row>
    <row r="101" spans="1:3" ht="20.100000000000001" customHeight="1" x14ac:dyDescent="0.25">
      <c r="B101" s="3"/>
    </row>
    <row r="102" spans="1:3" ht="20.100000000000001" customHeight="1" x14ac:dyDescent="0.25">
      <c r="A102" s="1" t="s">
        <v>6</v>
      </c>
      <c r="B102" s="2" t="s">
        <v>17</v>
      </c>
      <c r="C102" s="2" t="s">
        <v>18</v>
      </c>
    </row>
    <row r="103" spans="1:3" ht="20.100000000000001" customHeight="1" x14ac:dyDescent="0.25">
      <c r="A103" s="1" t="s">
        <v>7</v>
      </c>
      <c r="B103" s="2"/>
      <c r="C103" s="1"/>
    </row>
    <row r="104" spans="1:3" ht="20.100000000000001" customHeight="1" x14ac:dyDescent="0.25">
      <c r="A104" s="1" t="s">
        <v>8</v>
      </c>
      <c r="B104" s="2"/>
      <c r="C104" s="1"/>
    </row>
    <row r="105" spans="1:3" ht="20.100000000000001" customHeight="1" x14ac:dyDescent="0.25">
      <c r="A105" s="1" t="s">
        <v>15</v>
      </c>
      <c r="B105" s="2"/>
      <c r="C105" s="1"/>
    </row>
    <row r="106" spans="1:3" ht="20.100000000000001" customHeight="1" x14ac:dyDescent="0.25">
      <c r="A106" s="1" t="s">
        <v>9</v>
      </c>
      <c r="B106" s="2"/>
      <c r="C106" s="1"/>
    </row>
    <row r="107" spans="1:3" ht="20.100000000000001" customHeight="1" x14ac:dyDescent="0.25">
      <c r="A107" s="1" t="s">
        <v>10</v>
      </c>
      <c r="B107" s="2"/>
      <c r="C107" s="1"/>
    </row>
    <row r="108" spans="1:3" ht="20.100000000000001" customHeight="1" x14ac:dyDescent="0.25">
      <c r="B108" s="3"/>
    </row>
    <row r="109" spans="1:3" ht="20.100000000000001" customHeight="1" x14ac:dyDescent="0.25">
      <c r="A109" s="18" t="s">
        <v>19</v>
      </c>
      <c r="B109" s="19">
        <f>SUM(B103:B107,B95:B100,B86:B92)</f>
        <v>0</v>
      </c>
    </row>
    <row r="110" spans="1:3" ht="20.100000000000001" customHeight="1" x14ac:dyDescent="0.25">
      <c r="A110" s="18" t="s">
        <v>20</v>
      </c>
      <c r="B110" s="20">
        <f>B109/4.5</f>
        <v>0</v>
      </c>
    </row>
    <row r="117" spans="1:3" ht="20.100000000000001" customHeight="1" x14ac:dyDescent="0.25">
      <c r="A117" t="s">
        <v>54</v>
      </c>
      <c r="C117" t="s">
        <v>56</v>
      </c>
    </row>
    <row r="118" spans="1:3" ht="20.100000000000001" customHeight="1" x14ac:dyDescent="0.25">
      <c r="A118" t="s">
        <v>59</v>
      </c>
    </row>
    <row r="120" spans="1:3" ht="20.100000000000001" customHeight="1" x14ac:dyDescent="0.3">
      <c r="A120" s="33" t="s">
        <v>52</v>
      </c>
      <c r="B120" s="33"/>
      <c r="C120" s="33"/>
    </row>
    <row r="122" spans="1:3" ht="20.100000000000001" customHeight="1" x14ac:dyDescent="0.25">
      <c r="A122" s="1" t="s">
        <v>0</v>
      </c>
      <c r="B122" s="2" t="s">
        <v>17</v>
      </c>
      <c r="C122" s="2" t="s">
        <v>18</v>
      </c>
    </row>
    <row r="123" spans="1:3" ht="20.100000000000001" customHeight="1" x14ac:dyDescent="0.25">
      <c r="A123" s="1" t="s">
        <v>11</v>
      </c>
      <c r="B123" s="2">
        <f>B12+B49+B86</f>
        <v>0</v>
      </c>
      <c r="C123" s="1"/>
    </row>
    <row r="124" spans="1:3" ht="20.100000000000001" customHeight="1" x14ac:dyDescent="0.25">
      <c r="A124" s="1" t="s">
        <v>57</v>
      </c>
      <c r="B124" s="2">
        <f t="shared" ref="B124:B144" si="0">B13+B50+B87</f>
        <v>0</v>
      </c>
      <c r="C124" s="1"/>
    </row>
    <row r="125" spans="1:3" ht="20.100000000000001" customHeight="1" x14ac:dyDescent="0.25">
      <c r="A125" s="1" t="s">
        <v>16</v>
      </c>
      <c r="B125" s="2">
        <f t="shared" si="0"/>
        <v>0</v>
      </c>
      <c r="C125" s="1"/>
    </row>
    <row r="126" spans="1:3" ht="20.100000000000001" customHeight="1" x14ac:dyDescent="0.25">
      <c r="A126" s="1" t="s">
        <v>1</v>
      </c>
      <c r="B126" s="2">
        <f t="shared" si="0"/>
        <v>0</v>
      </c>
      <c r="C126" s="1"/>
    </row>
    <row r="127" spans="1:3" ht="20.100000000000001" customHeight="1" x14ac:dyDescent="0.25">
      <c r="A127" s="1" t="s">
        <v>13</v>
      </c>
      <c r="B127" s="2">
        <f t="shared" si="0"/>
        <v>0</v>
      </c>
      <c r="C127" s="1"/>
    </row>
    <row r="128" spans="1:3" ht="20.100000000000001" customHeight="1" x14ac:dyDescent="0.25">
      <c r="A128" s="1" t="s">
        <v>5</v>
      </c>
      <c r="B128" s="2">
        <f t="shared" si="0"/>
        <v>0</v>
      </c>
      <c r="C128" s="1"/>
    </row>
    <row r="129" spans="1:3" ht="20.100000000000001" customHeight="1" x14ac:dyDescent="0.25">
      <c r="A129" s="1" t="s">
        <v>2</v>
      </c>
      <c r="B129" s="2">
        <f t="shared" si="0"/>
        <v>0</v>
      </c>
      <c r="C129" s="1"/>
    </row>
    <row r="130" spans="1:3" ht="20.100000000000001" customHeight="1" x14ac:dyDescent="0.25">
      <c r="B130" s="11"/>
    </row>
    <row r="131" spans="1:3" ht="20.100000000000001" customHeight="1" x14ac:dyDescent="0.25">
      <c r="A131" s="1" t="s">
        <v>3</v>
      </c>
      <c r="B131" s="2" t="s">
        <v>17</v>
      </c>
      <c r="C131" s="2" t="s">
        <v>18</v>
      </c>
    </row>
    <row r="132" spans="1:3" ht="20.100000000000001" customHeight="1" x14ac:dyDescent="0.25">
      <c r="A132" s="1" t="s">
        <v>14</v>
      </c>
      <c r="B132" s="2">
        <f t="shared" si="0"/>
        <v>0</v>
      </c>
      <c r="C132" s="1"/>
    </row>
    <row r="133" spans="1:3" ht="20.100000000000001" customHeight="1" x14ac:dyDescent="0.25">
      <c r="A133" s="1" t="s">
        <v>4</v>
      </c>
      <c r="B133" s="2">
        <f t="shared" si="0"/>
        <v>0</v>
      </c>
      <c r="C133" s="1"/>
    </row>
    <row r="134" spans="1:3" ht="20.100000000000001" customHeight="1" x14ac:dyDescent="0.25">
      <c r="A134" s="1" t="s">
        <v>1</v>
      </c>
      <c r="B134" s="2">
        <f t="shared" si="0"/>
        <v>0</v>
      </c>
      <c r="C134" s="1"/>
    </row>
    <row r="135" spans="1:3" ht="20.100000000000001" customHeight="1" x14ac:dyDescent="0.25">
      <c r="A135" s="1" t="s">
        <v>15</v>
      </c>
      <c r="B135" s="2">
        <f t="shared" si="0"/>
        <v>0</v>
      </c>
      <c r="C135" s="1"/>
    </row>
    <row r="136" spans="1:3" ht="20.100000000000001" customHeight="1" x14ac:dyDescent="0.25">
      <c r="A136" s="1" t="s">
        <v>5</v>
      </c>
      <c r="B136" s="2">
        <f t="shared" si="0"/>
        <v>0</v>
      </c>
      <c r="C136" s="1"/>
    </row>
    <row r="137" spans="1:3" ht="20.100000000000001" customHeight="1" x14ac:dyDescent="0.25">
      <c r="A137" s="1" t="s">
        <v>2</v>
      </c>
      <c r="B137" s="2">
        <f t="shared" si="0"/>
        <v>0</v>
      </c>
      <c r="C137" s="1"/>
    </row>
    <row r="138" spans="1:3" ht="20.100000000000001" customHeight="1" x14ac:dyDescent="0.25">
      <c r="B138" s="11"/>
    </row>
    <row r="139" spans="1:3" ht="20.100000000000001" customHeight="1" x14ac:dyDescent="0.25">
      <c r="A139" s="1" t="s">
        <v>6</v>
      </c>
      <c r="B139" s="2" t="s">
        <v>17</v>
      </c>
      <c r="C139" s="2" t="s">
        <v>18</v>
      </c>
    </row>
    <row r="140" spans="1:3" ht="20.100000000000001" customHeight="1" x14ac:dyDescent="0.25">
      <c r="A140" s="1" t="s">
        <v>7</v>
      </c>
      <c r="B140" s="2">
        <f t="shared" si="0"/>
        <v>0</v>
      </c>
      <c r="C140" s="1"/>
    </row>
    <row r="141" spans="1:3" ht="20.100000000000001" customHeight="1" x14ac:dyDescent="0.25">
      <c r="A141" s="1" t="s">
        <v>8</v>
      </c>
      <c r="B141" s="2">
        <f t="shared" si="0"/>
        <v>0</v>
      </c>
      <c r="C141" s="1"/>
    </row>
    <row r="142" spans="1:3" ht="20.100000000000001" customHeight="1" x14ac:dyDescent="0.25">
      <c r="A142" s="1" t="s">
        <v>15</v>
      </c>
      <c r="B142" s="2">
        <f t="shared" si="0"/>
        <v>0</v>
      </c>
      <c r="C142" s="1"/>
    </row>
    <row r="143" spans="1:3" ht="20.100000000000001" customHeight="1" x14ac:dyDescent="0.25">
      <c r="A143" s="1" t="s">
        <v>9</v>
      </c>
      <c r="B143" s="2">
        <f t="shared" si="0"/>
        <v>0</v>
      </c>
      <c r="C143" s="1"/>
    </row>
    <row r="144" spans="1:3" ht="20.100000000000001" customHeight="1" x14ac:dyDescent="0.25">
      <c r="A144" s="1" t="s">
        <v>10</v>
      </c>
      <c r="B144" s="2">
        <f t="shared" si="0"/>
        <v>0</v>
      </c>
      <c r="C144" s="1"/>
    </row>
    <row r="145" spans="1:2" ht="20.100000000000001" customHeight="1" x14ac:dyDescent="0.25">
      <c r="B145" s="3"/>
    </row>
    <row r="146" spans="1:2" ht="20.100000000000001" customHeight="1" x14ac:dyDescent="0.25">
      <c r="A146" s="18" t="s">
        <v>19</v>
      </c>
      <c r="B146" s="19">
        <f>SUM(B140:B144,B132:B137,B123:B129)</f>
        <v>0</v>
      </c>
    </row>
    <row r="147" spans="1:2" ht="20.100000000000001" customHeight="1" x14ac:dyDescent="0.25">
      <c r="A147" s="18" t="s">
        <v>20</v>
      </c>
      <c r="B147" s="20">
        <f>B146/13.5</f>
        <v>0</v>
      </c>
    </row>
  </sheetData>
  <mergeCells count="4">
    <mergeCell ref="A9:C9"/>
    <mergeCell ref="A46:C46"/>
    <mergeCell ref="A83:C83"/>
    <mergeCell ref="A120:C12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AC511-5740-45B2-8307-B5F569CBCBFC}">
  <dimension ref="A6:C147"/>
  <sheetViews>
    <sheetView workbookViewId="0">
      <selection activeCell="A12" sqref="A12"/>
    </sheetView>
  </sheetViews>
  <sheetFormatPr defaultRowHeight="20.100000000000001" customHeight="1" x14ac:dyDescent="0.25"/>
  <cols>
    <col min="1" max="1" width="38.85546875" customWidth="1"/>
    <col min="2" max="2" width="10.7109375" customWidth="1"/>
    <col min="3" max="3" width="37.140625" customWidth="1"/>
  </cols>
  <sheetData>
    <row r="6" spans="1:3" ht="20.100000000000001" customHeight="1" x14ac:dyDescent="0.25">
      <c r="A6" t="s">
        <v>54</v>
      </c>
      <c r="C6" t="s">
        <v>56</v>
      </c>
    </row>
    <row r="7" spans="1:3" ht="20.100000000000001" customHeight="1" x14ac:dyDescent="0.25">
      <c r="A7" t="s">
        <v>55</v>
      </c>
    </row>
    <row r="9" spans="1:3" ht="20.100000000000001" customHeight="1" x14ac:dyDescent="0.3">
      <c r="A9" s="33" t="s">
        <v>52</v>
      </c>
      <c r="B9" s="33"/>
      <c r="C9" s="33"/>
    </row>
    <row r="11" spans="1:3" ht="20.100000000000001" customHeight="1" x14ac:dyDescent="0.25">
      <c r="A11" s="1" t="s">
        <v>0</v>
      </c>
      <c r="B11" s="2" t="s">
        <v>17</v>
      </c>
      <c r="C11" s="2" t="s">
        <v>18</v>
      </c>
    </row>
    <row r="12" spans="1:3" ht="20.100000000000001" customHeight="1" x14ac:dyDescent="0.25">
      <c r="A12" s="1" t="s">
        <v>11</v>
      </c>
      <c r="B12" s="2"/>
      <c r="C12" s="1"/>
    </row>
    <row r="13" spans="1:3" ht="20.100000000000001" customHeight="1" x14ac:dyDescent="0.25">
      <c r="A13" s="1" t="s">
        <v>57</v>
      </c>
      <c r="B13" s="2"/>
      <c r="C13" s="1"/>
    </row>
    <row r="14" spans="1:3" ht="20.100000000000001" customHeight="1" x14ac:dyDescent="0.25">
      <c r="A14" s="1" t="s">
        <v>16</v>
      </c>
      <c r="B14" s="2"/>
      <c r="C14" s="1"/>
    </row>
    <row r="15" spans="1:3" ht="20.100000000000001" customHeight="1" x14ac:dyDescent="0.25">
      <c r="A15" s="1" t="s">
        <v>1</v>
      </c>
      <c r="B15" s="2"/>
      <c r="C15" s="1"/>
    </row>
    <row r="16" spans="1:3" ht="20.100000000000001" customHeight="1" x14ac:dyDescent="0.25">
      <c r="A16" s="1" t="s">
        <v>13</v>
      </c>
      <c r="B16" s="2"/>
      <c r="C16" s="1"/>
    </row>
    <row r="17" spans="1:3" ht="20.100000000000001" customHeight="1" x14ac:dyDescent="0.25">
      <c r="A17" s="1" t="s">
        <v>5</v>
      </c>
      <c r="B17" s="2"/>
      <c r="C17" s="1"/>
    </row>
    <row r="18" spans="1:3" ht="20.100000000000001" customHeight="1" x14ac:dyDescent="0.25">
      <c r="A18" s="1" t="s">
        <v>2</v>
      </c>
      <c r="B18" s="2"/>
      <c r="C18" s="1"/>
    </row>
    <row r="19" spans="1:3" ht="20.100000000000001" customHeight="1" x14ac:dyDescent="0.25">
      <c r="B19" s="3"/>
    </row>
    <row r="20" spans="1:3" ht="20.100000000000001" customHeight="1" x14ac:dyDescent="0.25">
      <c r="A20" s="1" t="s">
        <v>3</v>
      </c>
      <c r="B20" s="2" t="s">
        <v>17</v>
      </c>
      <c r="C20" s="2" t="s">
        <v>18</v>
      </c>
    </row>
    <row r="21" spans="1:3" ht="20.100000000000001" customHeight="1" x14ac:dyDescent="0.25">
      <c r="A21" s="1" t="s">
        <v>14</v>
      </c>
      <c r="B21" s="2"/>
      <c r="C21" s="1"/>
    </row>
    <row r="22" spans="1:3" ht="20.100000000000001" customHeight="1" x14ac:dyDescent="0.25">
      <c r="A22" s="1" t="s">
        <v>4</v>
      </c>
      <c r="B22" s="2"/>
      <c r="C22" s="1"/>
    </row>
    <row r="23" spans="1:3" ht="20.100000000000001" customHeight="1" x14ac:dyDescent="0.25">
      <c r="A23" s="1" t="s">
        <v>1</v>
      </c>
      <c r="B23" s="2"/>
      <c r="C23" s="1"/>
    </row>
    <row r="24" spans="1:3" ht="20.100000000000001" customHeight="1" x14ac:dyDescent="0.25">
      <c r="A24" s="1" t="s">
        <v>15</v>
      </c>
      <c r="B24" s="2"/>
      <c r="C24" s="1"/>
    </row>
    <row r="25" spans="1:3" ht="20.100000000000001" customHeight="1" x14ac:dyDescent="0.25">
      <c r="A25" s="1" t="s">
        <v>5</v>
      </c>
      <c r="B25" s="2"/>
      <c r="C25" s="1"/>
    </row>
    <row r="26" spans="1:3" ht="20.100000000000001" customHeight="1" x14ac:dyDescent="0.25">
      <c r="A26" s="1" t="s">
        <v>2</v>
      </c>
      <c r="B26" s="2"/>
      <c r="C26" s="1"/>
    </row>
    <row r="27" spans="1:3" ht="20.100000000000001" customHeight="1" x14ac:dyDescent="0.25">
      <c r="B27" s="3"/>
    </row>
    <row r="28" spans="1:3" ht="20.100000000000001" customHeight="1" x14ac:dyDescent="0.25">
      <c r="A28" s="1" t="s">
        <v>6</v>
      </c>
      <c r="B28" s="2" t="s">
        <v>17</v>
      </c>
      <c r="C28" s="2" t="s">
        <v>18</v>
      </c>
    </row>
    <row r="29" spans="1:3" ht="20.100000000000001" customHeight="1" x14ac:dyDescent="0.25">
      <c r="A29" s="1" t="s">
        <v>7</v>
      </c>
      <c r="B29" s="2"/>
      <c r="C29" s="1"/>
    </row>
    <row r="30" spans="1:3" ht="20.100000000000001" customHeight="1" x14ac:dyDescent="0.25">
      <c r="A30" s="1" t="s">
        <v>8</v>
      </c>
      <c r="B30" s="2"/>
      <c r="C30" s="1"/>
    </row>
    <row r="31" spans="1:3" ht="20.100000000000001" customHeight="1" x14ac:dyDescent="0.25">
      <c r="A31" s="1" t="s">
        <v>15</v>
      </c>
      <c r="B31" s="2"/>
      <c r="C31" s="1"/>
    </row>
    <row r="32" spans="1:3" ht="20.100000000000001" customHeight="1" x14ac:dyDescent="0.25">
      <c r="A32" s="1" t="s">
        <v>9</v>
      </c>
      <c r="B32" s="2"/>
      <c r="C32" s="1"/>
    </row>
    <row r="33" spans="1:3" ht="20.100000000000001" customHeight="1" x14ac:dyDescent="0.25">
      <c r="A33" s="1" t="s">
        <v>10</v>
      </c>
      <c r="B33" s="2"/>
      <c r="C33" s="1"/>
    </row>
    <row r="34" spans="1:3" ht="20.100000000000001" customHeight="1" x14ac:dyDescent="0.25">
      <c r="B34" s="3"/>
    </row>
    <row r="35" spans="1:3" ht="20.100000000000001" customHeight="1" x14ac:dyDescent="0.25">
      <c r="A35" s="18" t="s">
        <v>19</v>
      </c>
      <c r="B35" s="19">
        <f>SUM(B29:B33,B21:B26,B12:B18)</f>
        <v>0</v>
      </c>
    </row>
    <row r="36" spans="1:3" ht="20.100000000000001" customHeight="1" x14ac:dyDescent="0.25">
      <c r="A36" s="18" t="s">
        <v>20</v>
      </c>
      <c r="B36" s="20">
        <f>B35/4.5</f>
        <v>0</v>
      </c>
    </row>
    <row r="43" spans="1:3" ht="20.100000000000001" customHeight="1" x14ac:dyDescent="0.25">
      <c r="A43" t="s">
        <v>54</v>
      </c>
      <c r="C43" t="s">
        <v>56</v>
      </c>
    </row>
    <row r="44" spans="1:3" ht="20.100000000000001" customHeight="1" x14ac:dyDescent="0.25">
      <c r="A44" t="s">
        <v>55</v>
      </c>
    </row>
    <row r="46" spans="1:3" ht="20.100000000000001" customHeight="1" x14ac:dyDescent="0.3">
      <c r="A46" s="33" t="s">
        <v>52</v>
      </c>
      <c r="B46" s="33"/>
      <c r="C46" s="33"/>
    </row>
    <row r="48" spans="1:3" ht="20.100000000000001" customHeight="1" x14ac:dyDescent="0.25">
      <c r="A48" s="1" t="s">
        <v>0</v>
      </c>
      <c r="B48" s="2" t="s">
        <v>17</v>
      </c>
      <c r="C48" s="2" t="s">
        <v>18</v>
      </c>
    </row>
    <row r="49" spans="1:3" ht="20.100000000000001" customHeight="1" x14ac:dyDescent="0.25">
      <c r="A49" s="1" t="s">
        <v>11</v>
      </c>
      <c r="B49" s="2"/>
      <c r="C49" s="1"/>
    </row>
    <row r="50" spans="1:3" ht="20.100000000000001" customHeight="1" x14ac:dyDescent="0.25">
      <c r="A50" s="1" t="s">
        <v>57</v>
      </c>
      <c r="B50" s="2"/>
      <c r="C50" s="1"/>
    </row>
    <row r="51" spans="1:3" ht="20.100000000000001" customHeight="1" x14ac:dyDescent="0.25">
      <c r="A51" s="1" t="s">
        <v>16</v>
      </c>
      <c r="B51" s="2"/>
      <c r="C51" s="1"/>
    </row>
    <row r="52" spans="1:3" ht="20.100000000000001" customHeight="1" x14ac:dyDescent="0.25">
      <c r="A52" s="1" t="s">
        <v>1</v>
      </c>
      <c r="B52" s="2"/>
      <c r="C52" s="1"/>
    </row>
    <row r="53" spans="1:3" ht="20.100000000000001" customHeight="1" x14ac:dyDescent="0.25">
      <c r="A53" s="1" t="s">
        <v>13</v>
      </c>
      <c r="B53" s="2"/>
      <c r="C53" s="1"/>
    </row>
    <row r="54" spans="1:3" ht="20.100000000000001" customHeight="1" x14ac:dyDescent="0.25">
      <c r="A54" s="1" t="s">
        <v>5</v>
      </c>
      <c r="B54" s="2"/>
      <c r="C54" s="1"/>
    </row>
    <row r="55" spans="1:3" ht="20.100000000000001" customHeight="1" x14ac:dyDescent="0.25">
      <c r="A55" s="1" t="s">
        <v>2</v>
      </c>
      <c r="B55" s="2"/>
      <c r="C55" s="1"/>
    </row>
    <row r="56" spans="1:3" ht="20.100000000000001" customHeight="1" x14ac:dyDescent="0.25">
      <c r="B56" s="3"/>
    </row>
    <row r="57" spans="1:3" ht="20.100000000000001" customHeight="1" x14ac:dyDescent="0.25">
      <c r="A57" s="1" t="s">
        <v>3</v>
      </c>
      <c r="B57" s="2" t="s">
        <v>17</v>
      </c>
      <c r="C57" s="2" t="s">
        <v>18</v>
      </c>
    </row>
    <row r="58" spans="1:3" ht="20.100000000000001" customHeight="1" x14ac:dyDescent="0.25">
      <c r="A58" s="1" t="s">
        <v>14</v>
      </c>
      <c r="B58" s="2"/>
      <c r="C58" s="1"/>
    </row>
    <row r="59" spans="1:3" ht="20.100000000000001" customHeight="1" x14ac:dyDescent="0.25">
      <c r="A59" s="1" t="s">
        <v>4</v>
      </c>
      <c r="B59" s="2"/>
      <c r="C59" s="1"/>
    </row>
    <row r="60" spans="1:3" ht="20.100000000000001" customHeight="1" x14ac:dyDescent="0.25">
      <c r="A60" s="1" t="s">
        <v>1</v>
      </c>
      <c r="B60" s="2"/>
      <c r="C60" s="1"/>
    </row>
    <row r="61" spans="1:3" ht="20.100000000000001" customHeight="1" x14ac:dyDescent="0.25">
      <c r="A61" s="1" t="s">
        <v>15</v>
      </c>
      <c r="B61" s="2"/>
      <c r="C61" s="1"/>
    </row>
    <row r="62" spans="1:3" ht="20.100000000000001" customHeight="1" x14ac:dyDescent="0.25">
      <c r="A62" s="1" t="s">
        <v>5</v>
      </c>
      <c r="B62" s="2"/>
      <c r="C62" s="1"/>
    </row>
    <row r="63" spans="1:3" ht="20.100000000000001" customHeight="1" x14ac:dyDescent="0.25">
      <c r="A63" s="1" t="s">
        <v>2</v>
      </c>
      <c r="B63" s="2"/>
      <c r="C63" s="1"/>
    </row>
    <row r="64" spans="1:3" ht="20.100000000000001" customHeight="1" x14ac:dyDescent="0.25">
      <c r="B64" s="3"/>
    </row>
    <row r="65" spans="1:3" ht="20.100000000000001" customHeight="1" x14ac:dyDescent="0.25">
      <c r="A65" s="1" t="s">
        <v>6</v>
      </c>
      <c r="B65" s="2" t="s">
        <v>17</v>
      </c>
      <c r="C65" s="2" t="s">
        <v>18</v>
      </c>
    </row>
    <row r="66" spans="1:3" ht="20.100000000000001" customHeight="1" x14ac:dyDescent="0.25">
      <c r="A66" s="1" t="s">
        <v>7</v>
      </c>
      <c r="B66" s="2"/>
      <c r="C66" s="1"/>
    </row>
    <row r="67" spans="1:3" ht="20.100000000000001" customHeight="1" x14ac:dyDescent="0.25">
      <c r="A67" s="1" t="s">
        <v>8</v>
      </c>
      <c r="B67" s="2"/>
      <c r="C67" s="1"/>
    </row>
    <row r="68" spans="1:3" ht="20.100000000000001" customHeight="1" x14ac:dyDescent="0.25">
      <c r="A68" s="1" t="s">
        <v>15</v>
      </c>
      <c r="B68" s="2"/>
      <c r="C68" s="1"/>
    </row>
    <row r="69" spans="1:3" ht="20.100000000000001" customHeight="1" x14ac:dyDescent="0.25">
      <c r="A69" s="1" t="s">
        <v>9</v>
      </c>
      <c r="B69" s="2"/>
      <c r="C69" s="1"/>
    </row>
    <row r="70" spans="1:3" ht="20.100000000000001" customHeight="1" x14ac:dyDescent="0.25">
      <c r="A70" s="1" t="s">
        <v>10</v>
      </c>
      <c r="B70" s="2"/>
      <c r="C70" s="1"/>
    </row>
    <row r="71" spans="1:3" ht="20.100000000000001" customHeight="1" x14ac:dyDescent="0.25">
      <c r="B71" s="3"/>
    </row>
    <row r="72" spans="1:3" ht="20.100000000000001" customHeight="1" x14ac:dyDescent="0.25">
      <c r="A72" s="18" t="s">
        <v>19</v>
      </c>
      <c r="B72" s="19">
        <f>SUM(B66:B70,B58:B63,B49:B55)</f>
        <v>0</v>
      </c>
    </row>
    <row r="73" spans="1:3" ht="20.100000000000001" customHeight="1" x14ac:dyDescent="0.25">
      <c r="A73" s="18" t="s">
        <v>20</v>
      </c>
      <c r="B73" s="20">
        <f>B72/4.5</f>
        <v>0</v>
      </c>
    </row>
    <row r="80" spans="1:3" ht="20.100000000000001" customHeight="1" x14ac:dyDescent="0.25">
      <c r="A80" t="s">
        <v>54</v>
      </c>
      <c r="C80" t="s">
        <v>56</v>
      </c>
    </row>
    <row r="81" spans="1:3" ht="20.100000000000001" customHeight="1" x14ac:dyDescent="0.25">
      <c r="A81" t="s">
        <v>55</v>
      </c>
    </row>
    <row r="83" spans="1:3" ht="20.100000000000001" customHeight="1" x14ac:dyDescent="0.3">
      <c r="A83" s="33" t="s">
        <v>52</v>
      </c>
      <c r="B83" s="33"/>
      <c r="C83" s="33"/>
    </row>
    <row r="85" spans="1:3" ht="20.100000000000001" customHeight="1" x14ac:dyDescent="0.25">
      <c r="A85" s="1" t="s">
        <v>0</v>
      </c>
      <c r="B85" s="2" t="s">
        <v>17</v>
      </c>
      <c r="C85" s="2" t="s">
        <v>18</v>
      </c>
    </row>
    <row r="86" spans="1:3" ht="20.100000000000001" customHeight="1" x14ac:dyDescent="0.25">
      <c r="A86" s="1" t="s">
        <v>11</v>
      </c>
      <c r="B86" s="2"/>
      <c r="C86" s="1"/>
    </row>
    <row r="87" spans="1:3" ht="20.100000000000001" customHeight="1" x14ac:dyDescent="0.25">
      <c r="A87" s="1" t="s">
        <v>57</v>
      </c>
      <c r="B87" s="2"/>
      <c r="C87" s="1"/>
    </row>
    <row r="88" spans="1:3" ht="20.100000000000001" customHeight="1" x14ac:dyDescent="0.25">
      <c r="A88" s="1" t="s">
        <v>16</v>
      </c>
      <c r="B88" s="2"/>
      <c r="C88" s="1"/>
    </row>
    <row r="89" spans="1:3" ht="20.100000000000001" customHeight="1" x14ac:dyDescent="0.25">
      <c r="A89" s="1" t="s">
        <v>1</v>
      </c>
      <c r="B89" s="2"/>
      <c r="C89" s="1"/>
    </row>
    <row r="90" spans="1:3" ht="20.100000000000001" customHeight="1" x14ac:dyDescent="0.25">
      <c r="A90" s="1" t="s">
        <v>13</v>
      </c>
      <c r="B90" s="2"/>
      <c r="C90" s="1"/>
    </row>
    <row r="91" spans="1:3" ht="20.100000000000001" customHeight="1" x14ac:dyDescent="0.25">
      <c r="A91" s="1" t="s">
        <v>5</v>
      </c>
      <c r="B91" s="2"/>
      <c r="C91" s="1"/>
    </row>
    <row r="92" spans="1:3" ht="20.100000000000001" customHeight="1" x14ac:dyDescent="0.25">
      <c r="A92" s="1" t="s">
        <v>2</v>
      </c>
      <c r="B92" s="2"/>
      <c r="C92" s="1"/>
    </row>
    <row r="93" spans="1:3" ht="20.100000000000001" customHeight="1" x14ac:dyDescent="0.25">
      <c r="B93" s="3"/>
    </row>
    <row r="94" spans="1:3" ht="20.100000000000001" customHeight="1" x14ac:dyDescent="0.25">
      <c r="A94" s="1" t="s">
        <v>3</v>
      </c>
      <c r="B94" s="2" t="s">
        <v>17</v>
      </c>
      <c r="C94" s="2" t="s">
        <v>18</v>
      </c>
    </row>
    <row r="95" spans="1:3" ht="20.100000000000001" customHeight="1" x14ac:dyDescent="0.25">
      <c r="A95" s="1" t="s">
        <v>14</v>
      </c>
      <c r="B95" s="2"/>
      <c r="C95" s="1"/>
    </row>
    <row r="96" spans="1:3" ht="20.100000000000001" customHeight="1" x14ac:dyDescent="0.25">
      <c r="A96" s="1" t="s">
        <v>4</v>
      </c>
      <c r="B96" s="2"/>
      <c r="C96" s="1"/>
    </row>
    <row r="97" spans="1:3" ht="20.100000000000001" customHeight="1" x14ac:dyDescent="0.25">
      <c r="A97" s="1" t="s">
        <v>1</v>
      </c>
      <c r="B97" s="2"/>
      <c r="C97" s="1"/>
    </row>
    <row r="98" spans="1:3" ht="20.100000000000001" customHeight="1" x14ac:dyDescent="0.25">
      <c r="A98" s="1" t="s">
        <v>15</v>
      </c>
      <c r="B98" s="2"/>
      <c r="C98" s="1"/>
    </row>
    <row r="99" spans="1:3" ht="20.100000000000001" customHeight="1" x14ac:dyDescent="0.25">
      <c r="A99" s="1" t="s">
        <v>5</v>
      </c>
      <c r="B99" s="2"/>
      <c r="C99" s="1"/>
    </row>
    <row r="100" spans="1:3" ht="20.100000000000001" customHeight="1" x14ac:dyDescent="0.25">
      <c r="A100" s="1" t="s">
        <v>2</v>
      </c>
      <c r="B100" s="2"/>
      <c r="C100" s="1"/>
    </row>
    <row r="101" spans="1:3" ht="20.100000000000001" customHeight="1" x14ac:dyDescent="0.25">
      <c r="B101" s="3"/>
    </row>
    <row r="102" spans="1:3" ht="20.100000000000001" customHeight="1" x14ac:dyDescent="0.25">
      <c r="A102" s="1" t="s">
        <v>6</v>
      </c>
      <c r="B102" s="2" t="s">
        <v>17</v>
      </c>
      <c r="C102" s="2" t="s">
        <v>18</v>
      </c>
    </row>
    <row r="103" spans="1:3" ht="20.100000000000001" customHeight="1" x14ac:dyDescent="0.25">
      <c r="A103" s="1" t="s">
        <v>7</v>
      </c>
      <c r="B103" s="2"/>
      <c r="C103" s="1"/>
    </row>
    <row r="104" spans="1:3" ht="20.100000000000001" customHeight="1" x14ac:dyDescent="0.25">
      <c r="A104" s="1" t="s">
        <v>8</v>
      </c>
      <c r="B104" s="2"/>
      <c r="C104" s="1"/>
    </row>
    <row r="105" spans="1:3" ht="20.100000000000001" customHeight="1" x14ac:dyDescent="0.25">
      <c r="A105" s="1" t="s">
        <v>15</v>
      </c>
      <c r="B105" s="2"/>
      <c r="C105" s="1"/>
    </row>
    <row r="106" spans="1:3" ht="20.100000000000001" customHeight="1" x14ac:dyDescent="0.25">
      <c r="A106" s="1" t="s">
        <v>9</v>
      </c>
      <c r="B106" s="2"/>
      <c r="C106" s="1"/>
    </row>
    <row r="107" spans="1:3" ht="20.100000000000001" customHeight="1" x14ac:dyDescent="0.25">
      <c r="A107" s="1" t="s">
        <v>10</v>
      </c>
      <c r="B107" s="2"/>
      <c r="C107" s="1"/>
    </row>
    <row r="108" spans="1:3" ht="20.100000000000001" customHeight="1" x14ac:dyDescent="0.25">
      <c r="B108" s="3"/>
    </row>
    <row r="109" spans="1:3" ht="20.100000000000001" customHeight="1" x14ac:dyDescent="0.25">
      <c r="A109" s="18" t="s">
        <v>19</v>
      </c>
      <c r="B109" s="19">
        <f>SUM(B103:B107,B95:B100,B86:B92)</f>
        <v>0</v>
      </c>
    </row>
    <row r="110" spans="1:3" ht="20.100000000000001" customHeight="1" x14ac:dyDescent="0.25">
      <c r="A110" s="18" t="s">
        <v>20</v>
      </c>
      <c r="B110" s="20">
        <f>B109/4.5</f>
        <v>0</v>
      </c>
    </row>
    <row r="117" spans="1:3" ht="20.100000000000001" customHeight="1" x14ac:dyDescent="0.25">
      <c r="A117" t="s">
        <v>54</v>
      </c>
      <c r="C117" t="s">
        <v>56</v>
      </c>
    </row>
    <row r="118" spans="1:3" ht="20.100000000000001" customHeight="1" x14ac:dyDescent="0.25">
      <c r="A118" t="s">
        <v>59</v>
      </c>
    </row>
    <row r="120" spans="1:3" ht="20.100000000000001" customHeight="1" x14ac:dyDescent="0.3">
      <c r="A120" s="33" t="s">
        <v>52</v>
      </c>
      <c r="B120" s="33"/>
      <c r="C120" s="33"/>
    </row>
    <row r="122" spans="1:3" ht="20.100000000000001" customHeight="1" x14ac:dyDescent="0.25">
      <c r="A122" s="1" t="s">
        <v>0</v>
      </c>
      <c r="B122" s="2" t="s">
        <v>17</v>
      </c>
      <c r="C122" s="2" t="s">
        <v>18</v>
      </c>
    </row>
    <row r="123" spans="1:3" ht="20.100000000000001" customHeight="1" x14ac:dyDescent="0.25">
      <c r="A123" s="1" t="s">
        <v>11</v>
      </c>
      <c r="B123" s="2">
        <f>B12+B49+B86</f>
        <v>0</v>
      </c>
      <c r="C123" s="1"/>
    </row>
    <row r="124" spans="1:3" ht="20.100000000000001" customHeight="1" x14ac:dyDescent="0.25">
      <c r="A124" s="1" t="s">
        <v>57</v>
      </c>
      <c r="B124" s="2">
        <f t="shared" ref="B124:B144" si="0">B13+B50+B87</f>
        <v>0</v>
      </c>
      <c r="C124" s="1"/>
    </row>
    <row r="125" spans="1:3" ht="20.100000000000001" customHeight="1" x14ac:dyDescent="0.25">
      <c r="A125" s="1" t="s">
        <v>16</v>
      </c>
      <c r="B125" s="2">
        <f t="shared" si="0"/>
        <v>0</v>
      </c>
      <c r="C125" s="1"/>
    </row>
    <row r="126" spans="1:3" ht="20.100000000000001" customHeight="1" x14ac:dyDescent="0.25">
      <c r="A126" s="1" t="s">
        <v>1</v>
      </c>
      <c r="B126" s="2">
        <f t="shared" si="0"/>
        <v>0</v>
      </c>
      <c r="C126" s="1"/>
    </row>
    <row r="127" spans="1:3" ht="20.100000000000001" customHeight="1" x14ac:dyDescent="0.25">
      <c r="A127" s="1" t="s">
        <v>13</v>
      </c>
      <c r="B127" s="2">
        <f t="shared" si="0"/>
        <v>0</v>
      </c>
      <c r="C127" s="1"/>
    </row>
    <row r="128" spans="1:3" ht="20.100000000000001" customHeight="1" x14ac:dyDescent="0.25">
      <c r="A128" s="1" t="s">
        <v>5</v>
      </c>
      <c r="B128" s="2">
        <f t="shared" si="0"/>
        <v>0</v>
      </c>
      <c r="C128" s="1"/>
    </row>
    <row r="129" spans="1:3" ht="20.100000000000001" customHeight="1" x14ac:dyDescent="0.25">
      <c r="A129" s="1" t="s">
        <v>2</v>
      </c>
      <c r="B129" s="2">
        <f t="shared" si="0"/>
        <v>0</v>
      </c>
      <c r="C129" s="1"/>
    </row>
    <row r="130" spans="1:3" ht="20.100000000000001" customHeight="1" x14ac:dyDescent="0.25">
      <c r="B130" s="11"/>
    </row>
    <row r="131" spans="1:3" ht="20.100000000000001" customHeight="1" x14ac:dyDescent="0.25">
      <c r="A131" s="1" t="s">
        <v>3</v>
      </c>
      <c r="B131" s="2" t="s">
        <v>17</v>
      </c>
      <c r="C131" s="2" t="s">
        <v>18</v>
      </c>
    </row>
    <row r="132" spans="1:3" ht="20.100000000000001" customHeight="1" x14ac:dyDescent="0.25">
      <c r="A132" s="1" t="s">
        <v>14</v>
      </c>
      <c r="B132" s="2">
        <f t="shared" si="0"/>
        <v>0</v>
      </c>
      <c r="C132" s="1"/>
    </row>
    <row r="133" spans="1:3" ht="20.100000000000001" customHeight="1" x14ac:dyDescent="0.25">
      <c r="A133" s="1" t="s">
        <v>4</v>
      </c>
      <c r="B133" s="2">
        <f t="shared" si="0"/>
        <v>0</v>
      </c>
      <c r="C133" s="1"/>
    </row>
    <row r="134" spans="1:3" ht="20.100000000000001" customHeight="1" x14ac:dyDescent="0.25">
      <c r="A134" s="1" t="s">
        <v>1</v>
      </c>
      <c r="B134" s="2">
        <f t="shared" si="0"/>
        <v>0</v>
      </c>
      <c r="C134" s="1"/>
    </row>
    <row r="135" spans="1:3" ht="20.100000000000001" customHeight="1" x14ac:dyDescent="0.25">
      <c r="A135" s="1" t="s">
        <v>15</v>
      </c>
      <c r="B135" s="2">
        <f t="shared" si="0"/>
        <v>0</v>
      </c>
      <c r="C135" s="1"/>
    </row>
    <row r="136" spans="1:3" ht="20.100000000000001" customHeight="1" x14ac:dyDescent="0.25">
      <c r="A136" s="1" t="s">
        <v>5</v>
      </c>
      <c r="B136" s="2">
        <f t="shared" si="0"/>
        <v>0</v>
      </c>
      <c r="C136" s="1"/>
    </row>
    <row r="137" spans="1:3" ht="20.100000000000001" customHeight="1" x14ac:dyDescent="0.25">
      <c r="A137" s="1" t="s">
        <v>2</v>
      </c>
      <c r="B137" s="2">
        <f t="shared" si="0"/>
        <v>0</v>
      </c>
      <c r="C137" s="1"/>
    </row>
    <row r="138" spans="1:3" ht="20.100000000000001" customHeight="1" x14ac:dyDescent="0.25">
      <c r="B138" s="11"/>
    </row>
    <row r="139" spans="1:3" ht="20.100000000000001" customHeight="1" x14ac:dyDescent="0.25">
      <c r="A139" s="1" t="s">
        <v>6</v>
      </c>
      <c r="B139" s="2" t="s">
        <v>17</v>
      </c>
      <c r="C139" s="2" t="s">
        <v>18</v>
      </c>
    </row>
    <row r="140" spans="1:3" ht="20.100000000000001" customHeight="1" x14ac:dyDescent="0.25">
      <c r="A140" s="1" t="s">
        <v>7</v>
      </c>
      <c r="B140" s="2">
        <f t="shared" si="0"/>
        <v>0</v>
      </c>
      <c r="C140" s="1"/>
    </row>
    <row r="141" spans="1:3" ht="20.100000000000001" customHeight="1" x14ac:dyDescent="0.25">
      <c r="A141" s="1" t="s">
        <v>8</v>
      </c>
      <c r="B141" s="2">
        <f t="shared" si="0"/>
        <v>0</v>
      </c>
      <c r="C141" s="1"/>
    </row>
    <row r="142" spans="1:3" ht="20.100000000000001" customHeight="1" x14ac:dyDescent="0.25">
      <c r="A142" s="1" t="s">
        <v>15</v>
      </c>
      <c r="B142" s="2">
        <f t="shared" si="0"/>
        <v>0</v>
      </c>
      <c r="C142" s="1"/>
    </row>
    <row r="143" spans="1:3" ht="20.100000000000001" customHeight="1" x14ac:dyDescent="0.25">
      <c r="A143" s="1" t="s">
        <v>9</v>
      </c>
      <c r="B143" s="2">
        <f t="shared" si="0"/>
        <v>0</v>
      </c>
      <c r="C143" s="1"/>
    </row>
    <row r="144" spans="1:3" ht="20.100000000000001" customHeight="1" x14ac:dyDescent="0.25">
      <c r="A144" s="1" t="s">
        <v>10</v>
      </c>
      <c r="B144" s="2">
        <f t="shared" si="0"/>
        <v>0</v>
      </c>
      <c r="C144" s="1"/>
    </row>
    <row r="145" spans="1:2" ht="20.100000000000001" customHeight="1" x14ac:dyDescent="0.25">
      <c r="B145" s="3"/>
    </row>
    <row r="146" spans="1:2" ht="20.100000000000001" customHeight="1" x14ac:dyDescent="0.25">
      <c r="A146" s="18" t="s">
        <v>19</v>
      </c>
      <c r="B146" s="19">
        <f>SUM(B140:B144,B132:B137,B123:B129)</f>
        <v>0</v>
      </c>
    </row>
    <row r="147" spans="1:2" ht="20.100000000000001" customHeight="1" x14ac:dyDescent="0.25">
      <c r="A147" s="18" t="s">
        <v>20</v>
      </c>
      <c r="B147" s="20">
        <f>B146/13.5</f>
        <v>0</v>
      </c>
    </row>
  </sheetData>
  <mergeCells count="4">
    <mergeCell ref="A9:C9"/>
    <mergeCell ref="A46:C46"/>
    <mergeCell ref="A83:C83"/>
    <mergeCell ref="A120:C12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17DD9-3DFC-4EE8-925D-627D52165D1F}">
  <dimension ref="A7:C247"/>
  <sheetViews>
    <sheetView zoomScale="84" zoomScaleNormal="84" workbookViewId="0">
      <selection activeCell="M22" sqref="M22"/>
    </sheetView>
  </sheetViews>
  <sheetFormatPr defaultRowHeight="12.2" customHeight="1" x14ac:dyDescent="0.25"/>
  <cols>
    <col min="1" max="1" width="38.85546875" customWidth="1"/>
    <col min="2" max="2" width="10.7109375" customWidth="1"/>
    <col min="3" max="3" width="37.140625" customWidth="1"/>
  </cols>
  <sheetData>
    <row r="7" spans="1:3" ht="12.2" customHeight="1" x14ac:dyDescent="0.25">
      <c r="A7" s="22"/>
      <c r="B7" s="22"/>
      <c r="C7" s="22"/>
    </row>
    <row r="8" spans="1:3" ht="12.2" customHeight="1" x14ac:dyDescent="0.25">
      <c r="A8" s="22" t="s">
        <v>60</v>
      </c>
      <c r="B8" s="22"/>
      <c r="C8" s="22" t="s">
        <v>56</v>
      </c>
    </row>
    <row r="9" spans="1:3" ht="12.2" customHeight="1" x14ac:dyDescent="0.25">
      <c r="A9" s="22" t="s">
        <v>61</v>
      </c>
      <c r="B9" s="22"/>
      <c r="C9" s="22"/>
    </row>
    <row r="10" spans="1:3" ht="12.2" customHeight="1" x14ac:dyDescent="0.25">
      <c r="A10" s="35" t="s">
        <v>51</v>
      </c>
      <c r="B10" s="35"/>
      <c r="C10" s="35"/>
    </row>
    <row r="11" spans="1:3" ht="12.2" customHeight="1" x14ac:dyDescent="0.25">
      <c r="A11" s="22"/>
      <c r="B11" s="22"/>
      <c r="C11" s="22"/>
    </row>
    <row r="12" spans="1:3" ht="12.2" customHeight="1" x14ac:dyDescent="0.25">
      <c r="A12" s="23" t="s">
        <v>21</v>
      </c>
      <c r="B12" s="24" t="s">
        <v>17</v>
      </c>
      <c r="C12" s="24" t="s">
        <v>18</v>
      </c>
    </row>
    <row r="13" spans="1:3" ht="12.2" customHeight="1" x14ac:dyDescent="0.25">
      <c r="A13" s="25" t="s">
        <v>11</v>
      </c>
      <c r="B13" s="26"/>
      <c r="C13" s="25"/>
    </row>
    <row r="14" spans="1:3" ht="12.2" customHeight="1" x14ac:dyDescent="0.25">
      <c r="A14" s="25" t="s">
        <v>12</v>
      </c>
      <c r="B14" s="26"/>
      <c r="C14" s="25"/>
    </row>
    <row r="15" spans="1:3" ht="12.2" customHeight="1" x14ac:dyDescent="0.25">
      <c r="A15" s="25" t="s">
        <v>16</v>
      </c>
      <c r="B15" s="26"/>
      <c r="C15" s="25"/>
    </row>
    <row r="16" spans="1:3" ht="12.2" customHeight="1" x14ac:dyDescent="0.25">
      <c r="A16" s="25" t="s">
        <v>1</v>
      </c>
      <c r="B16" s="26"/>
      <c r="C16" s="25"/>
    </row>
    <row r="17" spans="1:3" ht="12.2" customHeight="1" x14ac:dyDescent="0.25">
      <c r="A17" s="25" t="s">
        <v>13</v>
      </c>
      <c r="B17" s="26"/>
      <c r="C17" s="25"/>
    </row>
    <row r="18" spans="1:3" ht="12.2" customHeight="1" x14ac:dyDescent="0.25">
      <c r="A18" s="25" t="s">
        <v>5</v>
      </c>
      <c r="B18" s="26"/>
      <c r="C18" s="25"/>
    </row>
    <row r="19" spans="1:3" ht="12.2" customHeight="1" x14ac:dyDescent="0.25">
      <c r="A19" s="25" t="s">
        <v>2</v>
      </c>
      <c r="B19" s="26"/>
      <c r="C19" s="25"/>
    </row>
    <row r="20" spans="1:3" ht="12.2" customHeight="1" x14ac:dyDescent="0.25">
      <c r="A20" s="22"/>
      <c r="B20" s="27"/>
      <c r="C20" s="22"/>
    </row>
    <row r="21" spans="1:3" ht="12.2" customHeight="1" x14ac:dyDescent="0.25">
      <c r="A21" s="23" t="s">
        <v>3</v>
      </c>
      <c r="B21" s="24" t="s">
        <v>17</v>
      </c>
      <c r="C21" s="24" t="s">
        <v>18</v>
      </c>
    </row>
    <row r="22" spans="1:3" ht="12.2" customHeight="1" x14ac:dyDescent="0.25">
      <c r="A22" s="25" t="s">
        <v>14</v>
      </c>
      <c r="B22" s="26"/>
      <c r="C22" s="25"/>
    </row>
    <row r="23" spans="1:3" ht="12.2" customHeight="1" x14ac:dyDescent="0.25">
      <c r="A23" s="25" t="s">
        <v>4</v>
      </c>
      <c r="B23" s="26"/>
      <c r="C23" s="25"/>
    </row>
    <row r="24" spans="1:3" ht="12.2" customHeight="1" x14ac:dyDescent="0.25">
      <c r="A24" s="25" t="s">
        <v>1</v>
      </c>
      <c r="B24" s="26"/>
      <c r="C24" s="25"/>
    </row>
    <row r="25" spans="1:3" ht="12.2" customHeight="1" x14ac:dyDescent="0.25">
      <c r="A25" s="25" t="s">
        <v>15</v>
      </c>
      <c r="B25" s="26"/>
      <c r="C25" s="25"/>
    </row>
    <row r="26" spans="1:3" ht="12.2" customHeight="1" x14ac:dyDescent="0.25">
      <c r="A26" s="25" t="s">
        <v>5</v>
      </c>
      <c r="B26" s="26"/>
      <c r="C26" s="25"/>
    </row>
    <row r="27" spans="1:3" ht="12.2" customHeight="1" x14ac:dyDescent="0.25">
      <c r="A27" s="25" t="s">
        <v>2</v>
      </c>
      <c r="B27" s="26"/>
      <c r="C27" s="25"/>
    </row>
    <row r="28" spans="1:3" ht="12.2" customHeight="1" x14ac:dyDescent="0.25">
      <c r="A28" s="22"/>
      <c r="B28" s="27"/>
      <c r="C28" s="22"/>
    </row>
    <row r="29" spans="1:3" ht="12.2" customHeight="1" x14ac:dyDescent="0.25">
      <c r="A29" s="23" t="s">
        <v>6</v>
      </c>
      <c r="B29" s="24" t="s">
        <v>17</v>
      </c>
      <c r="C29" s="24" t="s">
        <v>18</v>
      </c>
    </row>
    <row r="30" spans="1:3" ht="12.2" customHeight="1" x14ac:dyDescent="0.25">
      <c r="A30" s="25" t="s">
        <v>7</v>
      </c>
      <c r="B30" s="26"/>
      <c r="C30" s="25"/>
    </row>
    <row r="31" spans="1:3" ht="12.2" customHeight="1" x14ac:dyDescent="0.25">
      <c r="A31" s="25" t="s">
        <v>8</v>
      </c>
      <c r="B31" s="26"/>
      <c r="C31" s="25"/>
    </row>
    <row r="32" spans="1:3" ht="12.2" customHeight="1" x14ac:dyDescent="0.25">
      <c r="A32" s="25" t="s">
        <v>15</v>
      </c>
      <c r="B32" s="26"/>
      <c r="C32" s="25"/>
    </row>
    <row r="33" spans="1:3" ht="12.2" customHeight="1" x14ac:dyDescent="0.25">
      <c r="A33" s="25" t="s">
        <v>9</v>
      </c>
      <c r="B33" s="26"/>
      <c r="C33" s="25"/>
    </row>
    <row r="34" spans="1:3" ht="12.2" customHeight="1" x14ac:dyDescent="0.25">
      <c r="A34" s="25" t="s">
        <v>10</v>
      </c>
      <c r="B34" s="26"/>
      <c r="C34" s="25"/>
    </row>
    <row r="35" spans="1:3" ht="12.2" customHeight="1" x14ac:dyDescent="0.25">
      <c r="A35" s="22"/>
      <c r="B35" s="27"/>
      <c r="C35" s="22"/>
    </row>
    <row r="36" spans="1:3" ht="12.2" customHeight="1" x14ac:dyDescent="0.25">
      <c r="A36" s="23" t="s">
        <v>22</v>
      </c>
      <c r="B36" s="24" t="s">
        <v>17</v>
      </c>
      <c r="C36" s="24" t="s">
        <v>18</v>
      </c>
    </row>
    <row r="37" spans="1:3" ht="12.2" customHeight="1" x14ac:dyDescent="0.25">
      <c r="A37" s="25" t="s">
        <v>11</v>
      </c>
      <c r="B37" s="26"/>
      <c r="C37" s="25"/>
    </row>
    <row r="38" spans="1:3" ht="12.2" customHeight="1" x14ac:dyDescent="0.25">
      <c r="A38" s="25" t="s">
        <v>23</v>
      </c>
      <c r="B38" s="26"/>
      <c r="C38" s="25"/>
    </row>
    <row r="39" spans="1:3" ht="12.2" customHeight="1" x14ac:dyDescent="0.25">
      <c r="A39" s="25" t="s">
        <v>16</v>
      </c>
      <c r="B39" s="26"/>
      <c r="C39" s="25"/>
    </row>
    <row r="40" spans="1:3" ht="12.2" customHeight="1" x14ac:dyDescent="0.25">
      <c r="A40" s="25" t="s">
        <v>1</v>
      </c>
      <c r="B40" s="26"/>
      <c r="C40" s="25"/>
    </row>
    <row r="41" spans="1:3" ht="12.2" customHeight="1" x14ac:dyDescent="0.25">
      <c r="A41" s="25" t="s">
        <v>13</v>
      </c>
      <c r="B41" s="26"/>
      <c r="C41" s="25"/>
    </row>
    <row r="42" spans="1:3" ht="12.2" customHeight="1" x14ac:dyDescent="0.25">
      <c r="A42" s="25" t="s">
        <v>5</v>
      </c>
      <c r="B42" s="26"/>
      <c r="C42" s="25"/>
    </row>
    <row r="43" spans="1:3" ht="12.2" customHeight="1" x14ac:dyDescent="0.25">
      <c r="A43" s="25" t="s">
        <v>2</v>
      </c>
      <c r="B43" s="26"/>
      <c r="C43" s="25"/>
    </row>
    <row r="44" spans="1:3" ht="12.2" customHeight="1" x14ac:dyDescent="0.25">
      <c r="A44" s="22"/>
      <c r="B44" s="22"/>
      <c r="C44" s="22"/>
    </row>
    <row r="45" spans="1:3" ht="12.2" customHeight="1" x14ac:dyDescent="0.25">
      <c r="A45" s="23" t="s">
        <v>24</v>
      </c>
      <c r="B45" s="24" t="s">
        <v>17</v>
      </c>
      <c r="C45" s="24" t="s">
        <v>18</v>
      </c>
    </row>
    <row r="46" spans="1:3" ht="12.2" customHeight="1" x14ac:dyDescent="0.25">
      <c r="A46" s="25" t="s">
        <v>25</v>
      </c>
      <c r="B46" s="26"/>
      <c r="C46" s="25"/>
    </row>
    <row r="47" spans="1:3" ht="12.2" customHeight="1" x14ac:dyDescent="0.25">
      <c r="A47" s="25" t="s">
        <v>26</v>
      </c>
      <c r="B47" s="26"/>
      <c r="C47" s="25"/>
    </row>
    <row r="48" spans="1:3" ht="12.2" customHeight="1" x14ac:dyDescent="0.25">
      <c r="A48" s="25" t="s">
        <v>27</v>
      </c>
      <c r="B48" s="26"/>
      <c r="C48" s="25"/>
    </row>
    <row r="49" spans="1:3" ht="12.2" customHeight="1" x14ac:dyDescent="0.25">
      <c r="A49" s="25" t="s">
        <v>28</v>
      </c>
      <c r="B49" s="26"/>
      <c r="C49" s="25"/>
    </row>
    <row r="50" spans="1:3" ht="12.2" customHeight="1" x14ac:dyDescent="0.25">
      <c r="A50" s="25" t="s">
        <v>29</v>
      </c>
      <c r="B50" s="26"/>
      <c r="C50" s="25"/>
    </row>
    <row r="51" spans="1:3" ht="12.2" customHeight="1" x14ac:dyDescent="0.25">
      <c r="A51" s="25" t="s">
        <v>2</v>
      </c>
      <c r="B51" s="26"/>
      <c r="C51" s="25"/>
    </row>
    <row r="52" spans="1:3" ht="12.2" customHeight="1" x14ac:dyDescent="0.25">
      <c r="A52" s="22"/>
      <c r="B52" s="22"/>
      <c r="C52" s="22"/>
    </row>
    <row r="53" spans="1:3" ht="12.2" customHeight="1" x14ac:dyDescent="0.25">
      <c r="A53" s="23" t="s">
        <v>30</v>
      </c>
      <c r="B53" s="24" t="s">
        <v>17</v>
      </c>
      <c r="C53" s="24" t="s">
        <v>18</v>
      </c>
    </row>
    <row r="54" spans="1:3" ht="12.2" customHeight="1" x14ac:dyDescent="0.25">
      <c r="A54" s="25" t="s">
        <v>31</v>
      </c>
      <c r="B54" s="26"/>
      <c r="C54" s="25"/>
    </row>
    <row r="55" spans="1:3" ht="12.2" customHeight="1" x14ac:dyDescent="0.25">
      <c r="A55" s="25" t="s">
        <v>32</v>
      </c>
      <c r="B55" s="26"/>
      <c r="C55" s="25"/>
    </row>
    <row r="56" spans="1:3" ht="12.2" customHeight="1" x14ac:dyDescent="0.25">
      <c r="A56" s="25" t="s">
        <v>33</v>
      </c>
      <c r="B56" s="26"/>
      <c r="C56" s="25"/>
    </row>
    <row r="57" spans="1:3" ht="12.2" customHeight="1" x14ac:dyDescent="0.25">
      <c r="A57" s="25" t="s">
        <v>34</v>
      </c>
      <c r="B57" s="26"/>
      <c r="C57" s="25"/>
    </row>
    <row r="58" spans="1:3" ht="12.2" customHeight="1" x14ac:dyDescent="0.25">
      <c r="A58" s="25" t="s">
        <v>2</v>
      </c>
      <c r="B58" s="26"/>
      <c r="C58" s="25"/>
    </row>
    <row r="59" spans="1:3" ht="12.2" customHeight="1" x14ac:dyDescent="0.25">
      <c r="A59" s="22"/>
      <c r="B59" s="22"/>
      <c r="C59" s="22"/>
    </row>
    <row r="60" spans="1:3" ht="12.2" customHeight="1" x14ac:dyDescent="0.25">
      <c r="A60" s="28" t="s">
        <v>35</v>
      </c>
      <c r="B60" s="29">
        <f>SUM(B54:B58,B46:B51,B37:B43,B30:B34,B22:B27,B13:B19)</f>
        <v>0</v>
      </c>
      <c r="C60" s="22"/>
    </row>
    <row r="61" spans="1:3" ht="12.2" customHeight="1" x14ac:dyDescent="0.25">
      <c r="A61" s="28" t="s">
        <v>20</v>
      </c>
      <c r="B61" s="30">
        <f>B60/9</f>
        <v>0</v>
      </c>
      <c r="C61" s="22"/>
    </row>
    <row r="69" spans="1:3" ht="12.2" customHeight="1" x14ac:dyDescent="0.25">
      <c r="A69" s="22"/>
      <c r="B69" s="22"/>
      <c r="C69" s="22"/>
    </row>
    <row r="70" spans="1:3" ht="12.2" customHeight="1" x14ac:dyDescent="0.25">
      <c r="A70" s="22" t="s">
        <v>60</v>
      </c>
      <c r="B70" s="22"/>
      <c r="C70" s="22" t="s">
        <v>56</v>
      </c>
    </row>
    <row r="71" spans="1:3" ht="12.2" customHeight="1" x14ac:dyDescent="0.25">
      <c r="A71" s="22" t="s">
        <v>61</v>
      </c>
      <c r="B71" s="22"/>
      <c r="C71" s="22"/>
    </row>
    <row r="72" spans="1:3" ht="12.2" customHeight="1" x14ac:dyDescent="0.25">
      <c r="A72" s="35" t="s">
        <v>51</v>
      </c>
      <c r="B72" s="35"/>
      <c r="C72" s="35"/>
    </row>
    <row r="73" spans="1:3" ht="12.2" customHeight="1" x14ac:dyDescent="0.25">
      <c r="A73" s="22"/>
      <c r="B73" s="22"/>
      <c r="C73" s="22"/>
    </row>
    <row r="74" spans="1:3" ht="12.2" customHeight="1" x14ac:dyDescent="0.25">
      <c r="A74" s="23" t="s">
        <v>21</v>
      </c>
      <c r="B74" s="24" t="s">
        <v>17</v>
      </c>
      <c r="C74" s="24" t="s">
        <v>18</v>
      </c>
    </row>
    <row r="75" spans="1:3" ht="12.2" customHeight="1" x14ac:dyDescent="0.25">
      <c r="A75" s="25" t="s">
        <v>11</v>
      </c>
      <c r="B75" s="26"/>
      <c r="C75" s="25"/>
    </row>
    <row r="76" spans="1:3" ht="12.2" customHeight="1" x14ac:dyDescent="0.25">
      <c r="A76" s="25" t="s">
        <v>12</v>
      </c>
      <c r="B76" s="26"/>
      <c r="C76" s="25"/>
    </row>
    <row r="77" spans="1:3" ht="12.2" customHeight="1" x14ac:dyDescent="0.25">
      <c r="A77" s="25" t="s">
        <v>16</v>
      </c>
      <c r="B77" s="26"/>
      <c r="C77" s="25"/>
    </row>
    <row r="78" spans="1:3" ht="12.2" customHeight="1" x14ac:dyDescent="0.25">
      <c r="A78" s="25" t="s">
        <v>1</v>
      </c>
      <c r="B78" s="26"/>
      <c r="C78" s="25"/>
    </row>
    <row r="79" spans="1:3" ht="12.2" customHeight="1" x14ac:dyDescent="0.25">
      <c r="A79" s="25" t="s">
        <v>13</v>
      </c>
      <c r="B79" s="26"/>
      <c r="C79" s="25"/>
    </row>
    <row r="80" spans="1:3" ht="12.2" customHeight="1" x14ac:dyDescent="0.25">
      <c r="A80" s="25" t="s">
        <v>5</v>
      </c>
      <c r="B80" s="26"/>
      <c r="C80" s="25"/>
    </row>
    <row r="81" spans="1:3" ht="12.2" customHeight="1" x14ac:dyDescent="0.25">
      <c r="A81" s="25" t="s">
        <v>2</v>
      </c>
      <c r="B81" s="26"/>
      <c r="C81" s="25"/>
    </row>
    <row r="82" spans="1:3" ht="12.2" customHeight="1" x14ac:dyDescent="0.25">
      <c r="A82" s="22"/>
      <c r="B82" s="27"/>
      <c r="C82" s="22"/>
    </row>
    <row r="83" spans="1:3" ht="12.2" customHeight="1" x14ac:dyDescent="0.25">
      <c r="A83" s="23" t="s">
        <v>3</v>
      </c>
      <c r="B83" s="24" t="s">
        <v>17</v>
      </c>
      <c r="C83" s="24" t="s">
        <v>18</v>
      </c>
    </row>
    <row r="84" spans="1:3" ht="12.2" customHeight="1" x14ac:dyDescent="0.25">
      <c r="A84" s="25" t="s">
        <v>14</v>
      </c>
      <c r="B84" s="26"/>
      <c r="C84" s="25"/>
    </row>
    <row r="85" spans="1:3" ht="12.2" customHeight="1" x14ac:dyDescent="0.25">
      <c r="A85" s="25" t="s">
        <v>4</v>
      </c>
      <c r="B85" s="26"/>
      <c r="C85" s="25"/>
    </row>
    <row r="86" spans="1:3" ht="12.2" customHeight="1" x14ac:dyDescent="0.25">
      <c r="A86" s="25" t="s">
        <v>1</v>
      </c>
      <c r="B86" s="26"/>
      <c r="C86" s="25"/>
    </row>
    <row r="87" spans="1:3" ht="12.2" customHeight="1" x14ac:dyDescent="0.25">
      <c r="A87" s="25" t="s">
        <v>15</v>
      </c>
      <c r="B87" s="26"/>
      <c r="C87" s="25"/>
    </row>
    <row r="88" spans="1:3" ht="12.2" customHeight="1" x14ac:dyDescent="0.25">
      <c r="A88" s="25" t="s">
        <v>5</v>
      </c>
      <c r="B88" s="26"/>
      <c r="C88" s="25"/>
    </row>
    <row r="89" spans="1:3" ht="12.2" customHeight="1" x14ac:dyDescent="0.25">
      <c r="A89" s="25" t="s">
        <v>2</v>
      </c>
      <c r="B89" s="26"/>
      <c r="C89" s="25"/>
    </row>
    <row r="90" spans="1:3" ht="12.2" customHeight="1" x14ac:dyDescent="0.25">
      <c r="A90" s="22"/>
      <c r="B90" s="27"/>
      <c r="C90" s="22"/>
    </row>
    <row r="91" spans="1:3" ht="12.2" customHeight="1" x14ac:dyDescent="0.25">
      <c r="A91" s="23" t="s">
        <v>6</v>
      </c>
      <c r="B91" s="24" t="s">
        <v>17</v>
      </c>
      <c r="C91" s="24" t="s">
        <v>18</v>
      </c>
    </row>
    <row r="92" spans="1:3" ht="12.2" customHeight="1" x14ac:dyDescent="0.25">
      <c r="A92" s="25" t="s">
        <v>7</v>
      </c>
      <c r="B92" s="26"/>
      <c r="C92" s="25"/>
    </row>
    <row r="93" spans="1:3" ht="12.2" customHeight="1" x14ac:dyDescent="0.25">
      <c r="A93" s="25" t="s">
        <v>8</v>
      </c>
      <c r="B93" s="26"/>
      <c r="C93" s="25"/>
    </row>
    <row r="94" spans="1:3" ht="12.2" customHeight="1" x14ac:dyDescent="0.25">
      <c r="A94" s="25" t="s">
        <v>15</v>
      </c>
      <c r="B94" s="26"/>
      <c r="C94" s="25"/>
    </row>
    <row r="95" spans="1:3" ht="12.2" customHeight="1" x14ac:dyDescent="0.25">
      <c r="A95" s="25" t="s">
        <v>9</v>
      </c>
      <c r="B95" s="26"/>
      <c r="C95" s="25"/>
    </row>
    <row r="96" spans="1:3" ht="12.2" customHeight="1" x14ac:dyDescent="0.25">
      <c r="A96" s="25" t="s">
        <v>10</v>
      </c>
      <c r="B96" s="26"/>
      <c r="C96" s="25"/>
    </row>
    <row r="97" spans="1:3" ht="12.2" customHeight="1" x14ac:dyDescent="0.25">
      <c r="A97" s="22"/>
      <c r="B97" s="27"/>
      <c r="C97" s="22"/>
    </row>
    <row r="98" spans="1:3" ht="12.2" customHeight="1" x14ac:dyDescent="0.25">
      <c r="A98" s="23" t="s">
        <v>22</v>
      </c>
      <c r="B98" s="24" t="s">
        <v>17</v>
      </c>
      <c r="C98" s="24" t="s">
        <v>18</v>
      </c>
    </row>
    <row r="99" spans="1:3" ht="12.2" customHeight="1" x14ac:dyDescent="0.25">
      <c r="A99" s="25" t="s">
        <v>11</v>
      </c>
      <c r="B99" s="26"/>
      <c r="C99" s="25"/>
    </row>
    <row r="100" spans="1:3" ht="12.2" customHeight="1" x14ac:dyDescent="0.25">
      <c r="A100" s="25" t="s">
        <v>23</v>
      </c>
      <c r="B100" s="26"/>
      <c r="C100" s="25"/>
    </row>
    <row r="101" spans="1:3" ht="12.2" customHeight="1" x14ac:dyDescent="0.25">
      <c r="A101" s="25" t="s">
        <v>16</v>
      </c>
      <c r="B101" s="26"/>
      <c r="C101" s="25"/>
    </row>
    <row r="102" spans="1:3" ht="12.2" customHeight="1" x14ac:dyDescent="0.25">
      <c r="A102" s="25" t="s">
        <v>1</v>
      </c>
      <c r="B102" s="26"/>
      <c r="C102" s="25"/>
    </row>
    <row r="103" spans="1:3" ht="12.2" customHeight="1" x14ac:dyDescent="0.25">
      <c r="A103" s="25" t="s">
        <v>13</v>
      </c>
      <c r="B103" s="26"/>
      <c r="C103" s="25"/>
    </row>
    <row r="104" spans="1:3" ht="12.2" customHeight="1" x14ac:dyDescent="0.25">
      <c r="A104" s="25" t="s">
        <v>5</v>
      </c>
      <c r="B104" s="26"/>
      <c r="C104" s="25"/>
    </row>
    <row r="105" spans="1:3" ht="12.2" customHeight="1" x14ac:dyDescent="0.25">
      <c r="A105" s="25" t="s">
        <v>2</v>
      </c>
      <c r="B105" s="26"/>
      <c r="C105" s="25"/>
    </row>
    <row r="106" spans="1:3" ht="12.2" customHeight="1" x14ac:dyDescent="0.25">
      <c r="A106" s="22"/>
      <c r="B106" s="22"/>
      <c r="C106" s="22"/>
    </row>
    <row r="107" spans="1:3" ht="12.2" customHeight="1" x14ac:dyDescent="0.25">
      <c r="A107" s="23" t="s">
        <v>24</v>
      </c>
      <c r="B107" s="24" t="s">
        <v>17</v>
      </c>
      <c r="C107" s="24" t="s">
        <v>18</v>
      </c>
    </row>
    <row r="108" spans="1:3" ht="12.2" customHeight="1" x14ac:dyDescent="0.25">
      <c r="A108" s="25" t="s">
        <v>25</v>
      </c>
      <c r="B108" s="26"/>
      <c r="C108" s="25"/>
    </row>
    <row r="109" spans="1:3" ht="12.2" customHeight="1" x14ac:dyDescent="0.25">
      <c r="A109" s="25" t="s">
        <v>26</v>
      </c>
      <c r="B109" s="26"/>
      <c r="C109" s="25"/>
    </row>
    <row r="110" spans="1:3" ht="12.2" customHeight="1" x14ac:dyDescent="0.25">
      <c r="A110" s="25" t="s">
        <v>27</v>
      </c>
      <c r="B110" s="26"/>
      <c r="C110" s="25"/>
    </row>
    <row r="111" spans="1:3" ht="12.2" customHeight="1" x14ac:dyDescent="0.25">
      <c r="A111" s="25" t="s">
        <v>28</v>
      </c>
      <c r="B111" s="26"/>
      <c r="C111" s="25"/>
    </row>
    <row r="112" spans="1:3" ht="12.2" customHeight="1" x14ac:dyDescent="0.25">
      <c r="A112" s="25" t="s">
        <v>29</v>
      </c>
      <c r="B112" s="26"/>
      <c r="C112" s="25"/>
    </row>
    <row r="113" spans="1:3" ht="12.2" customHeight="1" x14ac:dyDescent="0.25">
      <c r="A113" s="25" t="s">
        <v>2</v>
      </c>
      <c r="B113" s="26"/>
      <c r="C113" s="25"/>
    </row>
    <row r="114" spans="1:3" ht="12.2" customHeight="1" x14ac:dyDescent="0.25">
      <c r="A114" s="22"/>
      <c r="B114" s="22"/>
      <c r="C114" s="22"/>
    </row>
    <row r="115" spans="1:3" ht="12.2" customHeight="1" x14ac:dyDescent="0.25">
      <c r="A115" s="23" t="s">
        <v>30</v>
      </c>
      <c r="B115" s="24" t="s">
        <v>17</v>
      </c>
      <c r="C115" s="24" t="s">
        <v>18</v>
      </c>
    </row>
    <row r="116" spans="1:3" ht="12.2" customHeight="1" x14ac:dyDescent="0.25">
      <c r="A116" s="25" t="s">
        <v>31</v>
      </c>
      <c r="B116" s="26"/>
      <c r="C116" s="25"/>
    </row>
    <row r="117" spans="1:3" ht="12.2" customHeight="1" x14ac:dyDescent="0.25">
      <c r="A117" s="25" t="s">
        <v>32</v>
      </c>
      <c r="B117" s="26"/>
      <c r="C117" s="25"/>
    </row>
    <row r="118" spans="1:3" ht="12.2" customHeight="1" x14ac:dyDescent="0.25">
      <c r="A118" s="25" t="s">
        <v>33</v>
      </c>
      <c r="B118" s="26"/>
      <c r="C118" s="25"/>
    </row>
    <row r="119" spans="1:3" ht="12.2" customHeight="1" x14ac:dyDescent="0.25">
      <c r="A119" s="25" t="s">
        <v>34</v>
      </c>
      <c r="B119" s="26"/>
      <c r="C119" s="25"/>
    </row>
    <row r="120" spans="1:3" ht="12.2" customHeight="1" x14ac:dyDescent="0.25">
      <c r="A120" s="25" t="s">
        <v>2</v>
      </c>
      <c r="B120" s="26"/>
      <c r="C120" s="25"/>
    </row>
    <row r="121" spans="1:3" ht="12.2" customHeight="1" x14ac:dyDescent="0.25">
      <c r="A121" s="22"/>
      <c r="B121" s="22"/>
      <c r="C121" s="22"/>
    </row>
    <row r="122" spans="1:3" ht="12.2" customHeight="1" x14ac:dyDescent="0.25">
      <c r="A122" s="28" t="s">
        <v>35</v>
      </c>
      <c r="B122" s="29">
        <f>SUM(B116:B120,B108:B113,B99:B105,B92:B96,B84:B89,B75:B81)</f>
        <v>0</v>
      </c>
      <c r="C122" s="22"/>
    </row>
    <row r="123" spans="1:3" ht="12.2" customHeight="1" x14ac:dyDescent="0.25">
      <c r="A123" s="28" t="s">
        <v>20</v>
      </c>
      <c r="B123" s="30">
        <f>B122/9</f>
        <v>0</v>
      </c>
      <c r="C123" s="22"/>
    </row>
    <row r="131" spans="1:3" ht="12.2" customHeight="1" x14ac:dyDescent="0.25">
      <c r="A131" s="22"/>
      <c r="B131" s="22"/>
      <c r="C131" s="22"/>
    </row>
    <row r="132" spans="1:3" ht="12.2" customHeight="1" x14ac:dyDescent="0.25">
      <c r="A132" s="22" t="s">
        <v>60</v>
      </c>
      <c r="B132" s="22"/>
      <c r="C132" s="22" t="s">
        <v>56</v>
      </c>
    </row>
    <row r="133" spans="1:3" ht="12.2" customHeight="1" x14ac:dyDescent="0.25">
      <c r="A133" s="22" t="s">
        <v>61</v>
      </c>
      <c r="B133" s="22"/>
      <c r="C133" s="22"/>
    </row>
    <row r="134" spans="1:3" ht="12.2" customHeight="1" x14ac:dyDescent="0.25">
      <c r="A134" s="35" t="s">
        <v>51</v>
      </c>
      <c r="B134" s="35"/>
      <c r="C134" s="35"/>
    </row>
    <row r="135" spans="1:3" ht="12.2" customHeight="1" x14ac:dyDescent="0.25">
      <c r="A135" s="22"/>
      <c r="B135" s="22"/>
      <c r="C135" s="22"/>
    </row>
    <row r="136" spans="1:3" ht="12.2" customHeight="1" x14ac:dyDescent="0.25">
      <c r="A136" s="23" t="s">
        <v>21</v>
      </c>
      <c r="B136" s="24" t="s">
        <v>17</v>
      </c>
      <c r="C136" s="24" t="s">
        <v>18</v>
      </c>
    </row>
    <row r="137" spans="1:3" ht="12.2" customHeight="1" x14ac:dyDescent="0.25">
      <c r="A137" s="25" t="s">
        <v>11</v>
      </c>
      <c r="B137" s="26"/>
      <c r="C137" s="25"/>
    </row>
    <row r="138" spans="1:3" ht="12.2" customHeight="1" x14ac:dyDescent="0.25">
      <c r="A138" s="25" t="s">
        <v>12</v>
      </c>
      <c r="B138" s="26"/>
      <c r="C138" s="25"/>
    </row>
    <row r="139" spans="1:3" ht="12.2" customHeight="1" x14ac:dyDescent="0.25">
      <c r="A139" s="25" t="s">
        <v>16</v>
      </c>
      <c r="B139" s="26"/>
      <c r="C139" s="25"/>
    </row>
    <row r="140" spans="1:3" ht="12.2" customHeight="1" x14ac:dyDescent="0.25">
      <c r="A140" s="25" t="s">
        <v>1</v>
      </c>
      <c r="B140" s="26"/>
      <c r="C140" s="25"/>
    </row>
    <row r="141" spans="1:3" ht="12.2" customHeight="1" x14ac:dyDescent="0.25">
      <c r="A141" s="25" t="s">
        <v>13</v>
      </c>
      <c r="B141" s="26"/>
      <c r="C141" s="25"/>
    </row>
    <row r="142" spans="1:3" ht="12.2" customHeight="1" x14ac:dyDescent="0.25">
      <c r="A142" s="25" t="s">
        <v>5</v>
      </c>
      <c r="B142" s="26"/>
      <c r="C142" s="25"/>
    </row>
    <row r="143" spans="1:3" ht="12.2" customHeight="1" x14ac:dyDescent="0.25">
      <c r="A143" s="25" t="s">
        <v>2</v>
      </c>
      <c r="B143" s="26"/>
      <c r="C143" s="25"/>
    </row>
    <row r="144" spans="1:3" ht="12.2" customHeight="1" x14ac:dyDescent="0.25">
      <c r="A144" s="22"/>
      <c r="B144" s="27"/>
      <c r="C144" s="22"/>
    </row>
    <row r="145" spans="1:3" ht="12.2" customHeight="1" x14ac:dyDescent="0.25">
      <c r="A145" s="23" t="s">
        <v>3</v>
      </c>
      <c r="B145" s="24" t="s">
        <v>17</v>
      </c>
      <c r="C145" s="24" t="s">
        <v>18</v>
      </c>
    </row>
    <row r="146" spans="1:3" ht="12.2" customHeight="1" x14ac:dyDescent="0.25">
      <c r="A146" s="25" t="s">
        <v>14</v>
      </c>
      <c r="B146" s="26"/>
      <c r="C146" s="25"/>
    </row>
    <row r="147" spans="1:3" ht="12.2" customHeight="1" x14ac:dyDescent="0.25">
      <c r="A147" s="25" t="s">
        <v>4</v>
      </c>
      <c r="B147" s="26"/>
      <c r="C147" s="25"/>
    </row>
    <row r="148" spans="1:3" ht="12.2" customHeight="1" x14ac:dyDescent="0.25">
      <c r="A148" s="25" t="s">
        <v>1</v>
      </c>
      <c r="B148" s="26"/>
      <c r="C148" s="25"/>
    </row>
    <row r="149" spans="1:3" ht="12.2" customHeight="1" x14ac:dyDescent="0.25">
      <c r="A149" s="25" t="s">
        <v>15</v>
      </c>
      <c r="B149" s="26"/>
      <c r="C149" s="25"/>
    </row>
    <row r="150" spans="1:3" ht="12.2" customHeight="1" x14ac:dyDescent="0.25">
      <c r="A150" s="25" t="s">
        <v>5</v>
      </c>
      <c r="B150" s="26"/>
      <c r="C150" s="25"/>
    </row>
    <row r="151" spans="1:3" ht="12.2" customHeight="1" x14ac:dyDescent="0.25">
      <c r="A151" s="25" t="s">
        <v>2</v>
      </c>
      <c r="B151" s="26"/>
      <c r="C151" s="25"/>
    </row>
    <row r="152" spans="1:3" ht="12.2" customHeight="1" x14ac:dyDescent="0.25">
      <c r="A152" s="22"/>
      <c r="B152" s="27"/>
      <c r="C152" s="22"/>
    </row>
    <row r="153" spans="1:3" ht="12.2" customHeight="1" x14ac:dyDescent="0.25">
      <c r="A153" s="23" t="s">
        <v>6</v>
      </c>
      <c r="B153" s="24" t="s">
        <v>17</v>
      </c>
      <c r="C153" s="24" t="s">
        <v>18</v>
      </c>
    </row>
    <row r="154" spans="1:3" ht="12.2" customHeight="1" x14ac:dyDescent="0.25">
      <c r="A154" s="25" t="s">
        <v>7</v>
      </c>
      <c r="B154" s="26"/>
      <c r="C154" s="25"/>
    </row>
    <row r="155" spans="1:3" ht="12.2" customHeight="1" x14ac:dyDescent="0.25">
      <c r="A155" s="25" t="s">
        <v>8</v>
      </c>
      <c r="B155" s="26"/>
      <c r="C155" s="25"/>
    </row>
    <row r="156" spans="1:3" ht="12.2" customHeight="1" x14ac:dyDescent="0.25">
      <c r="A156" s="25" t="s">
        <v>15</v>
      </c>
      <c r="B156" s="26"/>
      <c r="C156" s="25"/>
    </row>
    <row r="157" spans="1:3" ht="12.2" customHeight="1" x14ac:dyDescent="0.25">
      <c r="A157" s="25" t="s">
        <v>9</v>
      </c>
      <c r="B157" s="26"/>
      <c r="C157" s="25"/>
    </row>
    <row r="158" spans="1:3" ht="12.2" customHeight="1" x14ac:dyDescent="0.25">
      <c r="A158" s="25" t="s">
        <v>10</v>
      </c>
      <c r="B158" s="26"/>
      <c r="C158" s="25"/>
    </row>
    <row r="159" spans="1:3" ht="12.2" customHeight="1" x14ac:dyDescent="0.25">
      <c r="A159" s="22"/>
      <c r="B159" s="27"/>
      <c r="C159" s="22"/>
    </row>
    <row r="160" spans="1:3" ht="12.2" customHeight="1" x14ac:dyDescent="0.25">
      <c r="A160" s="23" t="s">
        <v>22</v>
      </c>
      <c r="B160" s="24" t="s">
        <v>17</v>
      </c>
      <c r="C160" s="24" t="s">
        <v>18</v>
      </c>
    </row>
    <row r="161" spans="1:3" ht="12.2" customHeight="1" x14ac:dyDescent="0.25">
      <c r="A161" s="25" t="s">
        <v>11</v>
      </c>
      <c r="B161" s="26"/>
      <c r="C161" s="25"/>
    </row>
    <row r="162" spans="1:3" ht="12.2" customHeight="1" x14ac:dyDescent="0.25">
      <c r="A162" s="25" t="s">
        <v>23</v>
      </c>
      <c r="B162" s="26"/>
      <c r="C162" s="25"/>
    </row>
    <row r="163" spans="1:3" ht="12.2" customHeight="1" x14ac:dyDescent="0.25">
      <c r="A163" s="25" t="s">
        <v>16</v>
      </c>
      <c r="B163" s="26"/>
      <c r="C163" s="25"/>
    </row>
    <row r="164" spans="1:3" ht="12.2" customHeight="1" x14ac:dyDescent="0.25">
      <c r="A164" s="25" t="s">
        <v>1</v>
      </c>
      <c r="B164" s="26"/>
      <c r="C164" s="25"/>
    </row>
    <row r="165" spans="1:3" ht="12.2" customHeight="1" x14ac:dyDescent="0.25">
      <c r="A165" s="25" t="s">
        <v>13</v>
      </c>
      <c r="B165" s="26"/>
      <c r="C165" s="25"/>
    </row>
    <row r="166" spans="1:3" ht="12.2" customHeight="1" x14ac:dyDescent="0.25">
      <c r="A166" s="25" t="s">
        <v>5</v>
      </c>
      <c r="B166" s="26"/>
      <c r="C166" s="25"/>
    </row>
    <row r="167" spans="1:3" ht="12.2" customHeight="1" x14ac:dyDescent="0.25">
      <c r="A167" s="25" t="s">
        <v>2</v>
      </c>
      <c r="B167" s="26"/>
      <c r="C167" s="25"/>
    </row>
    <row r="168" spans="1:3" ht="12.2" customHeight="1" x14ac:dyDescent="0.25">
      <c r="A168" s="22"/>
      <c r="B168" s="22"/>
      <c r="C168" s="22"/>
    </row>
    <row r="169" spans="1:3" ht="12.2" customHeight="1" x14ac:dyDescent="0.25">
      <c r="A169" s="23" t="s">
        <v>24</v>
      </c>
      <c r="B169" s="24" t="s">
        <v>17</v>
      </c>
      <c r="C169" s="24" t="s">
        <v>18</v>
      </c>
    </row>
    <row r="170" spans="1:3" ht="12.2" customHeight="1" x14ac:dyDescent="0.25">
      <c r="A170" s="25" t="s">
        <v>25</v>
      </c>
      <c r="B170" s="26"/>
      <c r="C170" s="25"/>
    </row>
    <row r="171" spans="1:3" ht="12.2" customHeight="1" x14ac:dyDescent="0.25">
      <c r="A171" s="25" t="s">
        <v>26</v>
      </c>
      <c r="B171" s="26"/>
      <c r="C171" s="25"/>
    </row>
    <row r="172" spans="1:3" ht="12.2" customHeight="1" x14ac:dyDescent="0.25">
      <c r="A172" s="25" t="s">
        <v>27</v>
      </c>
      <c r="B172" s="26"/>
      <c r="C172" s="25"/>
    </row>
    <row r="173" spans="1:3" ht="12.2" customHeight="1" x14ac:dyDescent="0.25">
      <c r="A173" s="25" t="s">
        <v>28</v>
      </c>
      <c r="B173" s="26"/>
      <c r="C173" s="25"/>
    </row>
    <row r="174" spans="1:3" ht="12.2" customHeight="1" x14ac:dyDescent="0.25">
      <c r="A174" s="25" t="s">
        <v>29</v>
      </c>
      <c r="B174" s="26"/>
      <c r="C174" s="25"/>
    </row>
    <row r="175" spans="1:3" ht="12.2" customHeight="1" x14ac:dyDescent="0.25">
      <c r="A175" s="25" t="s">
        <v>2</v>
      </c>
      <c r="B175" s="26"/>
      <c r="C175" s="25"/>
    </row>
    <row r="176" spans="1:3" ht="12.2" customHeight="1" x14ac:dyDescent="0.25">
      <c r="A176" s="22"/>
      <c r="B176" s="22"/>
      <c r="C176" s="22"/>
    </row>
    <row r="177" spans="1:3" ht="12.2" customHeight="1" x14ac:dyDescent="0.25">
      <c r="A177" s="23" t="s">
        <v>30</v>
      </c>
      <c r="B177" s="24" t="s">
        <v>17</v>
      </c>
      <c r="C177" s="24" t="s">
        <v>18</v>
      </c>
    </row>
    <row r="178" spans="1:3" ht="12.2" customHeight="1" x14ac:dyDescent="0.25">
      <c r="A178" s="25" t="s">
        <v>31</v>
      </c>
      <c r="B178" s="26"/>
      <c r="C178" s="25"/>
    </row>
    <row r="179" spans="1:3" ht="12.2" customHeight="1" x14ac:dyDescent="0.25">
      <c r="A179" s="25" t="s">
        <v>32</v>
      </c>
      <c r="B179" s="26"/>
      <c r="C179" s="25"/>
    </row>
    <row r="180" spans="1:3" ht="12.2" customHeight="1" x14ac:dyDescent="0.25">
      <c r="A180" s="25" t="s">
        <v>33</v>
      </c>
      <c r="B180" s="26"/>
      <c r="C180" s="25"/>
    </row>
    <row r="181" spans="1:3" ht="12.2" customHeight="1" x14ac:dyDescent="0.25">
      <c r="A181" s="25" t="s">
        <v>34</v>
      </c>
      <c r="B181" s="26"/>
      <c r="C181" s="25"/>
    </row>
    <row r="182" spans="1:3" ht="12.2" customHeight="1" x14ac:dyDescent="0.25">
      <c r="A182" s="25" t="s">
        <v>2</v>
      </c>
      <c r="B182" s="26"/>
      <c r="C182" s="25"/>
    </row>
    <row r="183" spans="1:3" ht="12.2" customHeight="1" x14ac:dyDescent="0.25">
      <c r="A183" s="22"/>
      <c r="B183" s="22"/>
      <c r="C183" s="22"/>
    </row>
    <row r="184" spans="1:3" ht="12.2" customHeight="1" x14ac:dyDescent="0.25">
      <c r="A184" s="28" t="s">
        <v>35</v>
      </c>
      <c r="B184" s="29">
        <f>SUM(B178:B182,B170:B175,B161:B167,B154:B158,B146:B151,B137:B143)</f>
        <v>0</v>
      </c>
      <c r="C184" s="22"/>
    </row>
    <row r="185" spans="1:3" ht="12.2" customHeight="1" x14ac:dyDescent="0.25">
      <c r="A185" s="28" t="s">
        <v>20</v>
      </c>
      <c r="B185" s="30">
        <f>B184/9</f>
        <v>0</v>
      </c>
      <c r="C185" s="22"/>
    </row>
    <row r="193" spans="1:3" ht="12.2" customHeight="1" x14ac:dyDescent="0.25">
      <c r="A193" s="22"/>
      <c r="B193" s="22"/>
      <c r="C193" s="22"/>
    </row>
    <row r="194" spans="1:3" ht="12.2" customHeight="1" x14ac:dyDescent="0.25">
      <c r="A194" s="22" t="s">
        <v>60</v>
      </c>
      <c r="B194" s="22"/>
      <c r="C194" s="22" t="s">
        <v>56</v>
      </c>
    </row>
    <row r="195" spans="1:3" ht="12.2" customHeight="1" x14ac:dyDescent="0.25">
      <c r="A195" s="22" t="s">
        <v>62</v>
      </c>
      <c r="B195" s="22"/>
      <c r="C195" s="22"/>
    </row>
    <row r="196" spans="1:3" ht="12.2" customHeight="1" x14ac:dyDescent="0.25">
      <c r="A196" s="35" t="s">
        <v>51</v>
      </c>
      <c r="B196" s="35"/>
      <c r="C196" s="35"/>
    </row>
    <row r="197" spans="1:3" ht="12.2" customHeight="1" x14ac:dyDescent="0.25">
      <c r="A197" s="22"/>
      <c r="B197" s="22"/>
      <c r="C197" s="22"/>
    </row>
    <row r="198" spans="1:3" ht="12.2" customHeight="1" x14ac:dyDescent="0.25">
      <c r="A198" s="23" t="s">
        <v>21</v>
      </c>
      <c r="B198" s="24" t="s">
        <v>17</v>
      </c>
      <c r="C198" s="24" t="s">
        <v>18</v>
      </c>
    </row>
    <row r="199" spans="1:3" ht="12.2" customHeight="1" x14ac:dyDescent="0.25">
      <c r="A199" s="25" t="s">
        <v>11</v>
      </c>
      <c r="B199" s="26">
        <f>B13+B75+B137</f>
        <v>0</v>
      </c>
      <c r="C199" s="25"/>
    </row>
    <row r="200" spans="1:3" ht="12.2" customHeight="1" x14ac:dyDescent="0.25">
      <c r="A200" s="25" t="s">
        <v>12</v>
      </c>
      <c r="B200" s="26">
        <f t="shared" ref="B200:B244" si="0">B14+B76+B138</f>
        <v>0</v>
      </c>
      <c r="C200" s="25"/>
    </row>
    <row r="201" spans="1:3" ht="12.2" customHeight="1" x14ac:dyDescent="0.25">
      <c r="A201" s="25" t="s">
        <v>16</v>
      </c>
      <c r="B201" s="26">
        <f t="shared" si="0"/>
        <v>0</v>
      </c>
      <c r="C201" s="25"/>
    </row>
    <row r="202" spans="1:3" ht="12.2" customHeight="1" x14ac:dyDescent="0.25">
      <c r="A202" s="25" t="s">
        <v>1</v>
      </c>
      <c r="B202" s="26">
        <f t="shared" si="0"/>
        <v>0</v>
      </c>
      <c r="C202" s="25"/>
    </row>
    <row r="203" spans="1:3" ht="12.2" customHeight="1" x14ac:dyDescent="0.25">
      <c r="A203" s="25" t="s">
        <v>13</v>
      </c>
      <c r="B203" s="26">
        <f t="shared" si="0"/>
        <v>0</v>
      </c>
      <c r="C203" s="25"/>
    </row>
    <row r="204" spans="1:3" ht="12.2" customHeight="1" x14ac:dyDescent="0.25">
      <c r="A204" s="25" t="s">
        <v>5</v>
      </c>
      <c r="B204" s="26">
        <f t="shared" si="0"/>
        <v>0</v>
      </c>
      <c r="C204" s="25"/>
    </row>
    <row r="205" spans="1:3" ht="12.2" customHeight="1" x14ac:dyDescent="0.25">
      <c r="A205" s="25" t="s">
        <v>2</v>
      </c>
      <c r="B205" s="26">
        <f t="shared" si="0"/>
        <v>0</v>
      </c>
      <c r="C205" s="25"/>
    </row>
    <row r="206" spans="1:3" ht="12.2" customHeight="1" x14ac:dyDescent="0.25">
      <c r="A206" s="22"/>
      <c r="B206" s="31"/>
      <c r="C206" s="22"/>
    </row>
    <row r="207" spans="1:3" ht="12.2" customHeight="1" x14ac:dyDescent="0.25">
      <c r="A207" s="23" t="s">
        <v>3</v>
      </c>
      <c r="B207" s="24" t="s">
        <v>17</v>
      </c>
      <c r="C207" s="24" t="s">
        <v>18</v>
      </c>
    </row>
    <row r="208" spans="1:3" ht="12.2" customHeight="1" x14ac:dyDescent="0.25">
      <c r="A208" s="25" t="s">
        <v>14</v>
      </c>
      <c r="B208" s="26">
        <f t="shared" si="0"/>
        <v>0</v>
      </c>
      <c r="C208" s="25"/>
    </row>
    <row r="209" spans="1:3" ht="12.2" customHeight="1" x14ac:dyDescent="0.25">
      <c r="A209" s="25" t="s">
        <v>4</v>
      </c>
      <c r="B209" s="26">
        <f t="shared" si="0"/>
        <v>0</v>
      </c>
      <c r="C209" s="25"/>
    </row>
    <row r="210" spans="1:3" ht="12.2" customHeight="1" x14ac:dyDescent="0.25">
      <c r="A210" s="25" t="s">
        <v>1</v>
      </c>
      <c r="B210" s="26">
        <f t="shared" si="0"/>
        <v>0</v>
      </c>
      <c r="C210" s="25"/>
    </row>
    <row r="211" spans="1:3" ht="12.2" customHeight="1" x14ac:dyDescent="0.25">
      <c r="A211" s="25" t="s">
        <v>15</v>
      </c>
      <c r="B211" s="26">
        <f t="shared" si="0"/>
        <v>0</v>
      </c>
      <c r="C211" s="25"/>
    </row>
    <row r="212" spans="1:3" ht="12.2" customHeight="1" x14ac:dyDescent="0.25">
      <c r="A212" s="25" t="s">
        <v>5</v>
      </c>
      <c r="B212" s="26">
        <f t="shared" si="0"/>
        <v>0</v>
      </c>
      <c r="C212" s="25"/>
    </row>
    <row r="213" spans="1:3" ht="12.2" customHeight="1" x14ac:dyDescent="0.25">
      <c r="A213" s="25" t="s">
        <v>2</v>
      </c>
      <c r="B213" s="26">
        <f t="shared" si="0"/>
        <v>0</v>
      </c>
      <c r="C213" s="25"/>
    </row>
    <row r="214" spans="1:3" ht="12.2" customHeight="1" x14ac:dyDescent="0.25">
      <c r="A214" s="22"/>
      <c r="B214" s="31"/>
      <c r="C214" s="22"/>
    </row>
    <row r="215" spans="1:3" ht="12.2" customHeight="1" x14ac:dyDescent="0.25">
      <c r="A215" s="23" t="s">
        <v>6</v>
      </c>
      <c r="B215" s="24" t="s">
        <v>17</v>
      </c>
      <c r="C215" s="24" t="s">
        <v>18</v>
      </c>
    </row>
    <row r="216" spans="1:3" ht="12.2" customHeight="1" x14ac:dyDescent="0.25">
      <c r="A216" s="25" t="s">
        <v>7</v>
      </c>
      <c r="B216" s="26">
        <f t="shared" si="0"/>
        <v>0</v>
      </c>
      <c r="C216" s="25"/>
    </row>
    <row r="217" spans="1:3" ht="12.2" customHeight="1" x14ac:dyDescent="0.25">
      <c r="A217" s="25" t="s">
        <v>8</v>
      </c>
      <c r="B217" s="26">
        <f t="shared" si="0"/>
        <v>0</v>
      </c>
      <c r="C217" s="25"/>
    </row>
    <row r="218" spans="1:3" ht="12.2" customHeight="1" x14ac:dyDescent="0.25">
      <c r="A218" s="25" t="s">
        <v>15</v>
      </c>
      <c r="B218" s="26">
        <f t="shared" si="0"/>
        <v>0</v>
      </c>
      <c r="C218" s="25"/>
    </row>
    <row r="219" spans="1:3" ht="12.2" customHeight="1" x14ac:dyDescent="0.25">
      <c r="A219" s="25" t="s">
        <v>9</v>
      </c>
      <c r="B219" s="26">
        <f t="shared" si="0"/>
        <v>0</v>
      </c>
      <c r="C219" s="25"/>
    </row>
    <row r="220" spans="1:3" ht="12.2" customHeight="1" x14ac:dyDescent="0.25">
      <c r="A220" s="25" t="s">
        <v>10</v>
      </c>
      <c r="B220" s="26">
        <f t="shared" si="0"/>
        <v>0</v>
      </c>
      <c r="C220" s="25"/>
    </row>
    <row r="221" spans="1:3" ht="12.2" customHeight="1" x14ac:dyDescent="0.25">
      <c r="A221" s="22"/>
      <c r="B221" s="31"/>
      <c r="C221" s="22"/>
    </row>
    <row r="222" spans="1:3" ht="12.2" customHeight="1" x14ac:dyDescent="0.25">
      <c r="A222" s="23" t="s">
        <v>22</v>
      </c>
      <c r="B222" s="24" t="s">
        <v>17</v>
      </c>
      <c r="C222" s="24" t="s">
        <v>18</v>
      </c>
    </row>
    <row r="223" spans="1:3" ht="12.2" customHeight="1" x14ac:dyDescent="0.25">
      <c r="A223" s="25" t="s">
        <v>11</v>
      </c>
      <c r="B223" s="26">
        <f t="shared" si="0"/>
        <v>0</v>
      </c>
      <c r="C223" s="25"/>
    </row>
    <row r="224" spans="1:3" ht="12.2" customHeight="1" x14ac:dyDescent="0.25">
      <c r="A224" s="25" t="s">
        <v>23</v>
      </c>
      <c r="B224" s="26">
        <f t="shared" si="0"/>
        <v>0</v>
      </c>
      <c r="C224" s="25"/>
    </row>
    <row r="225" spans="1:3" ht="12.2" customHeight="1" x14ac:dyDescent="0.25">
      <c r="A225" s="25" t="s">
        <v>16</v>
      </c>
      <c r="B225" s="26">
        <f t="shared" si="0"/>
        <v>0</v>
      </c>
      <c r="C225" s="25"/>
    </row>
    <row r="226" spans="1:3" ht="12.2" customHeight="1" x14ac:dyDescent="0.25">
      <c r="A226" s="25" t="s">
        <v>1</v>
      </c>
      <c r="B226" s="26">
        <f t="shared" si="0"/>
        <v>0</v>
      </c>
      <c r="C226" s="25"/>
    </row>
    <row r="227" spans="1:3" ht="12.2" customHeight="1" x14ac:dyDescent="0.25">
      <c r="A227" s="25" t="s">
        <v>13</v>
      </c>
      <c r="B227" s="26">
        <f t="shared" si="0"/>
        <v>0</v>
      </c>
      <c r="C227" s="25"/>
    </row>
    <row r="228" spans="1:3" ht="12.2" customHeight="1" x14ac:dyDescent="0.25">
      <c r="A228" s="25" t="s">
        <v>5</v>
      </c>
      <c r="B228" s="26">
        <f t="shared" si="0"/>
        <v>0</v>
      </c>
      <c r="C228" s="25"/>
    </row>
    <row r="229" spans="1:3" ht="12.2" customHeight="1" x14ac:dyDescent="0.25">
      <c r="A229" s="25" t="s">
        <v>2</v>
      </c>
      <c r="B229" s="26">
        <f t="shared" si="0"/>
        <v>0</v>
      </c>
      <c r="C229" s="25"/>
    </row>
    <row r="230" spans="1:3" ht="12.2" customHeight="1" x14ac:dyDescent="0.25">
      <c r="A230" s="22"/>
      <c r="B230" s="31"/>
      <c r="C230" s="22"/>
    </row>
    <row r="231" spans="1:3" ht="12.2" customHeight="1" x14ac:dyDescent="0.25">
      <c r="A231" s="23" t="s">
        <v>24</v>
      </c>
      <c r="B231" s="24" t="s">
        <v>17</v>
      </c>
      <c r="C231" s="24" t="s">
        <v>18</v>
      </c>
    </row>
    <row r="232" spans="1:3" ht="12.2" customHeight="1" x14ac:dyDescent="0.25">
      <c r="A232" s="25" t="s">
        <v>25</v>
      </c>
      <c r="B232" s="26">
        <f t="shared" si="0"/>
        <v>0</v>
      </c>
      <c r="C232" s="25"/>
    </row>
    <row r="233" spans="1:3" ht="12.2" customHeight="1" x14ac:dyDescent="0.25">
      <c r="A233" s="25" t="s">
        <v>26</v>
      </c>
      <c r="B233" s="26">
        <f t="shared" si="0"/>
        <v>0</v>
      </c>
      <c r="C233" s="25"/>
    </row>
    <row r="234" spans="1:3" ht="12.2" customHeight="1" x14ac:dyDescent="0.25">
      <c r="A234" s="25" t="s">
        <v>27</v>
      </c>
      <c r="B234" s="26">
        <f t="shared" si="0"/>
        <v>0</v>
      </c>
      <c r="C234" s="25"/>
    </row>
    <row r="235" spans="1:3" ht="12.2" customHeight="1" x14ac:dyDescent="0.25">
      <c r="A235" s="25" t="s">
        <v>28</v>
      </c>
      <c r="B235" s="26">
        <f t="shared" si="0"/>
        <v>0</v>
      </c>
      <c r="C235" s="25"/>
    </row>
    <row r="236" spans="1:3" ht="12.2" customHeight="1" x14ac:dyDescent="0.25">
      <c r="A236" s="25" t="s">
        <v>29</v>
      </c>
      <c r="B236" s="26">
        <f t="shared" si="0"/>
        <v>0</v>
      </c>
      <c r="C236" s="25"/>
    </row>
    <row r="237" spans="1:3" ht="12.2" customHeight="1" x14ac:dyDescent="0.25">
      <c r="A237" s="25" t="s">
        <v>2</v>
      </c>
      <c r="B237" s="26">
        <f t="shared" si="0"/>
        <v>0</v>
      </c>
      <c r="C237" s="25"/>
    </row>
    <row r="238" spans="1:3" ht="12.2" customHeight="1" x14ac:dyDescent="0.25">
      <c r="A238" s="22"/>
      <c r="B238" s="31"/>
      <c r="C238" s="22"/>
    </row>
    <row r="239" spans="1:3" ht="12.2" customHeight="1" x14ac:dyDescent="0.25">
      <c r="A239" s="23" t="s">
        <v>30</v>
      </c>
      <c r="B239" s="24" t="s">
        <v>17</v>
      </c>
      <c r="C239" s="24" t="s">
        <v>18</v>
      </c>
    </row>
    <row r="240" spans="1:3" ht="12.2" customHeight="1" x14ac:dyDescent="0.25">
      <c r="A240" s="25" t="s">
        <v>31</v>
      </c>
      <c r="B240" s="26">
        <f t="shared" si="0"/>
        <v>0</v>
      </c>
      <c r="C240" s="25"/>
    </row>
    <row r="241" spans="1:3" ht="12.2" customHeight="1" x14ac:dyDescent="0.25">
      <c r="A241" s="25" t="s">
        <v>32</v>
      </c>
      <c r="B241" s="26">
        <f t="shared" si="0"/>
        <v>0</v>
      </c>
      <c r="C241" s="25"/>
    </row>
    <row r="242" spans="1:3" ht="12.2" customHeight="1" x14ac:dyDescent="0.25">
      <c r="A242" s="25" t="s">
        <v>33</v>
      </c>
      <c r="B242" s="26">
        <f t="shared" si="0"/>
        <v>0</v>
      </c>
      <c r="C242" s="25"/>
    </row>
    <row r="243" spans="1:3" ht="12.2" customHeight="1" x14ac:dyDescent="0.25">
      <c r="A243" s="25" t="s">
        <v>34</v>
      </c>
      <c r="B243" s="26">
        <f t="shared" si="0"/>
        <v>0</v>
      </c>
      <c r="C243" s="25"/>
    </row>
    <row r="244" spans="1:3" ht="12.2" customHeight="1" x14ac:dyDescent="0.25">
      <c r="A244" s="25" t="s">
        <v>2</v>
      </c>
      <c r="B244" s="26">
        <f t="shared" si="0"/>
        <v>0</v>
      </c>
      <c r="C244" s="25"/>
    </row>
    <row r="245" spans="1:3" ht="12.2" customHeight="1" x14ac:dyDescent="0.25">
      <c r="A245" s="22"/>
      <c r="B245" s="22"/>
      <c r="C245" s="22"/>
    </row>
    <row r="246" spans="1:3" ht="12.2" customHeight="1" x14ac:dyDescent="0.25">
      <c r="A246" s="28" t="s">
        <v>35</v>
      </c>
      <c r="B246" s="29">
        <f>SUM(B240:B244,B232:B237,B223:B229,B216:B220,B208:B213,B199:B205)</f>
        <v>0</v>
      </c>
      <c r="C246" s="22"/>
    </row>
    <row r="247" spans="1:3" ht="12.2" customHeight="1" x14ac:dyDescent="0.25">
      <c r="A247" s="28" t="s">
        <v>20</v>
      </c>
      <c r="B247" s="30">
        <f>B246/27</f>
        <v>0</v>
      </c>
      <c r="C247" s="22"/>
    </row>
  </sheetData>
  <mergeCells count="4">
    <mergeCell ref="A10:C10"/>
    <mergeCell ref="A72:C72"/>
    <mergeCell ref="A134:C134"/>
    <mergeCell ref="A196:C196"/>
  </mergeCells>
  <pageMargins left="0.7" right="0.7" top="0.75" bottom="0.75" header="0.3" footer="0.3"/>
  <pageSetup paperSize="9" fitToWidth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0EF4C-9B24-4718-9D81-823169DED259}">
  <dimension ref="A7:C247"/>
  <sheetViews>
    <sheetView topLeftCell="A253" workbookViewId="0">
      <selection activeCell="A276" sqref="A276"/>
    </sheetView>
  </sheetViews>
  <sheetFormatPr defaultRowHeight="12.2" customHeight="1" x14ac:dyDescent="0.25"/>
  <cols>
    <col min="1" max="1" width="38.85546875" customWidth="1"/>
    <col min="2" max="2" width="10.7109375" customWidth="1"/>
    <col min="3" max="3" width="37.140625" customWidth="1"/>
  </cols>
  <sheetData>
    <row r="7" spans="1:3" ht="12.2" customHeight="1" x14ac:dyDescent="0.25">
      <c r="A7" s="22"/>
      <c r="B7" s="22"/>
      <c r="C7" s="22"/>
    </row>
    <row r="8" spans="1:3" ht="12.2" customHeight="1" x14ac:dyDescent="0.25">
      <c r="A8" s="22" t="s">
        <v>60</v>
      </c>
      <c r="B8" s="22"/>
      <c r="C8" s="22" t="s">
        <v>56</v>
      </c>
    </row>
    <row r="9" spans="1:3" ht="12.2" customHeight="1" x14ac:dyDescent="0.25">
      <c r="A9" s="22" t="s">
        <v>61</v>
      </c>
      <c r="B9" s="22"/>
      <c r="C9" s="22"/>
    </row>
    <row r="10" spans="1:3" ht="12.2" customHeight="1" x14ac:dyDescent="0.25">
      <c r="A10" s="35" t="s">
        <v>51</v>
      </c>
      <c r="B10" s="35"/>
      <c r="C10" s="35"/>
    </row>
    <row r="11" spans="1:3" ht="12.2" customHeight="1" x14ac:dyDescent="0.25">
      <c r="A11" s="22"/>
      <c r="B11" s="22"/>
      <c r="C11" s="22"/>
    </row>
    <row r="12" spans="1:3" ht="12.2" customHeight="1" x14ac:dyDescent="0.25">
      <c r="A12" s="23" t="s">
        <v>21</v>
      </c>
      <c r="B12" s="24" t="s">
        <v>17</v>
      </c>
      <c r="C12" s="24" t="s">
        <v>18</v>
      </c>
    </row>
    <row r="13" spans="1:3" ht="12.2" customHeight="1" x14ac:dyDescent="0.25">
      <c r="A13" s="25" t="s">
        <v>11</v>
      </c>
      <c r="B13" s="26"/>
      <c r="C13" s="25"/>
    </row>
    <row r="14" spans="1:3" ht="12.2" customHeight="1" x14ac:dyDescent="0.25">
      <c r="A14" s="25" t="s">
        <v>12</v>
      </c>
      <c r="B14" s="26"/>
      <c r="C14" s="25"/>
    </row>
    <row r="15" spans="1:3" ht="12.2" customHeight="1" x14ac:dyDescent="0.25">
      <c r="A15" s="25" t="s">
        <v>16</v>
      </c>
      <c r="B15" s="26"/>
      <c r="C15" s="25"/>
    </row>
    <row r="16" spans="1:3" ht="12.2" customHeight="1" x14ac:dyDescent="0.25">
      <c r="A16" s="25" t="s">
        <v>1</v>
      </c>
      <c r="B16" s="26"/>
      <c r="C16" s="25"/>
    </row>
    <row r="17" spans="1:3" ht="12.2" customHeight="1" x14ac:dyDescent="0.25">
      <c r="A17" s="25" t="s">
        <v>13</v>
      </c>
      <c r="B17" s="26"/>
      <c r="C17" s="25"/>
    </row>
    <row r="18" spans="1:3" ht="12.2" customHeight="1" x14ac:dyDescent="0.25">
      <c r="A18" s="25" t="s">
        <v>5</v>
      </c>
      <c r="B18" s="26"/>
      <c r="C18" s="25"/>
    </row>
    <row r="19" spans="1:3" ht="12.2" customHeight="1" x14ac:dyDescent="0.25">
      <c r="A19" s="25" t="s">
        <v>2</v>
      </c>
      <c r="B19" s="26"/>
      <c r="C19" s="25"/>
    </row>
    <row r="20" spans="1:3" ht="12.2" customHeight="1" x14ac:dyDescent="0.25">
      <c r="A20" s="22"/>
      <c r="B20" s="27"/>
      <c r="C20" s="22"/>
    </row>
    <row r="21" spans="1:3" ht="12.2" customHeight="1" x14ac:dyDescent="0.25">
      <c r="A21" s="23" t="s">
        <v>3</v>
      </c>
      <c r="B21" s="24" t="s">
        <v>17</v>
      </c>
      <c r="C21" s="24" t="s">
        <v>18</v>
      </c>
    </row>
    <row r="22" spans="1:3" ht="12.2" customHeight="1" x14ac:dyDescent="0.25">
      <c r="A22" s="25" t="s">
        <v>14</v>
      </c>
      <c r="B22" s="26"/>
      <c r="C22" s="25"/>
    </row>
    <row r="23" spans="1:3" ht="12.2" customHeight="1" x14ac:dyDescent="0.25">
      <c r="A23" s="25" t="s">
        <v>4</v>
      </c>
      <c r="B23" s="26"/>
      <c r="C23" s="25"/>
    </row>
    <row r="24" spans="1:3" ht="12.2" customHeight="1" x14ac:dyDescent="0.25">
      <c r="A24" s="25" t="s">
        <v>1</v>
      </c>
      <c r="B24" s="26"/>
      <c r="C24" s="25"/>
    </row>
    <row r="25" spans="1:3" ht="12.2" customHeight="1" x14ac:dyDescent="0.25">
      <c r="A25" s="25" t="s">
        <v>15</v>
      </c>
      <c r="B25" s="26"/>
      <c r="C25" s="25"/>
    </row>
    <row r="26" spans="1:3" ht="12.2" customHeight="1" x14ac:dyDescent="0.25">
      <c r="A26" s="25" t="s">
        <v>5</v>
      </c>
      <c r="B26" s="26"/>
      <c r="C26" s="25"/>
    </row>
    <row r="27" spans="1:3" ht="12.2" customHeight="1" x14ac:dyDescent="0.25">
      <c r="A27" s="25" t="s">
        <v>2</v>
      </c>
      <c r="B27" s="26"/>
      <c r="C27" s="25"/>
    </row>
    <row r="28" spans="1:3" ht="12.2" customHeight="1" x14ac:dyDescent="0.25">
      <c r="A28" s="22"/>
      <c r="B28" s="27"/>
      <c r="C28" s="22"/>
    </row>
    <row r="29" spans="1:3" ht="12.2" customHeight="1" x14ac:dyDescent="0.25">
      <c r="A29" s="23" t="s">
        <v>6</v>
      </c>
      <c r="B29" s="24" t="s">
        <v>17</v>
      </c>
      <c r="C29" s="24" t="s">
        <v>18</v>
      </c>
    </row>
    <row r="30" spans="1:3" ht="12.2" customHeight="1" x14ac:dyDescent="0.25">
      <c r="A30" s="25" t="s">
        <v>7</v>
      </c>
      <c r="B30" s="26"/>
      <c r="C30" s="25"/>
    </row>
    <row r="31" spans="1:3" ht="12.2" customHeight="1" x14ac:dyDescent="0.25">
      <c r="A31" s="25" t="s">
        <v>8</v>
      </c>
      <c r="B31" s="26"/>
      <c r="C31" s="25"/>
    </row>
    <row r="32" spans="1:3" ht="12.2" customHeight="1" x14ac:dyDescent="0.25">
      <c r="A32" s="25" t="s">
        <v>15</v>
      </c>
      <c r="B32" s="26"/>
      <c r="C32" s="25"/>
    </row>
    <row r="33" spans="1:3" ht="12.2" customHeight="1" x14ac:dyDescent="0.25">
      <c r="A33" s="25" t="s">
        <v>9</v>
      </c>
      <c r="B33" s="26"/>
      <c r="C33" s="25"/>
    </row>
    <row r="34" spans="1:3" ht="12.2" customHeight="1" x14ac:dyDescent="0.25">
      <c r="A34" s="25" t="s">
        <v>10</v>
      </c>
      <c r="B34" s="26"/>
      <c r="C34" s="25"/>
    </row>
    <row r="35" spans="1:3" ht="12.2" customHeight="1" x14ac:dyDescent="0.25">
      <c r="A35" s="22"/>
      <c r="B35" s="27"/>
      <c r="C35" s="22"/>
    </row>
    <row r="36" spans="1:3" ht="12.2" customHeight="1" x14ac:dyDescent="0.25">
      <c r="A36" s="23" t="s">
        <v>22</v>
      </c>
      <c r="B36" s="24" t="s">
        <v>17</v>
      </c>
      <c r="C36" s="24" t="s">
        <v>18</v>
      </c>
    </row>
    <row r="37" spans="1:3" ht="12.2" customHeight="1" x14ac:dyDescent="0.25">
      <c r="A37" s="25" t="s">
        <v>11</v>
      </c>
      <c r="B37" s="26"/>
      <c r="C37" s="25"/>
    </row>
    <row r="38" spans="1:3" ht="12.2" customHeight="1" x14ac:dyDescent="0.25">
      <c r="A38" s="25" t="s">
        <v>23</v>
      </c>
      <c r="B38" s="26"/>
      <c r="C38" s="25"/>
    </row>
    <row r="39" spans="1:3" ht="12.2" customHeight="1" x14ac:dyDescent="0.25">
      <c r="A39" s="25" t="s">
        <v>16</v>
      </c>
      <c r="B39" s="26"/>
      <c r="C39" s="25"/>
    </row>
    <row r="40" spans="1:3" ht="12.2" customHeight="1" x14ac:dyDescent="0.25">
      <c r="A40" s="25" t="s">
        <v>1</v>
      </c>
      <c r="B40" s="26"/>
      <c r="C40" s="25"/>
    </row>
    <row r="41" spans="1:3" ht="12.2" customHeight="1" x14ac:dyDescent="0.25">
      <c r="A41" s="25" t="s">
        <v>13</v>
      </c>
      <c r="B41" s="26"/>
      <c r="C41" s="25"/>
    </row>
    <row r="42" spans="1:3" ht="12.2" customHeight="1" x14ac:dyDescent="0.25">
      <c r="A42" s="25" t="s">
        <v>5</v>
      </c>
      <c r="B42" s="26"/>
      <c r="C42" s="25"/>
    </row>
    <row r="43" spans="1:3" ht="12.2" customHeight="1" x14ac:dyDescent="0.25">
      <c r="A43" s="25" t="s">
        <v>2</v>
      </c>
      <c r="B43" s="26"/>
      <c r="C43" s="25"/>
    </row>
    <row r="44" spans="1:3" ht="12.2" customHeight="1" x14ac:dyDescent="0.25">
      <c r="A44" s="22"/>
      <c r="B44" s="22"/>
      <c r="C44" s="22"/>
    </row>
    <row r="45" spans="1:3" ht="12.2" customHeight="1" x14ac:dyDescent="0.25">
      <c r="A45" s="23" t="s">
        <v>24</v>
      </c>
      <c r="B45" s="24" t="s">
        <v>17</v>
      </c>
      <c r="C45" s="24" t="s">
        <v>18</v>
      </c>
    </row>
    <row r="46" spans="1:3" ht="12.2" customHeight="1" x14ac:dyDescent="0.25">
      <c r="A46" s="25" t="s">
        <v>25</v>
      </c>
      <c r="B46" s="26"/>
      <c r="C46" s="25"/>
    </row>
    <row r="47" spans="1:3" ht="12.2" customHeight="1" x14ac:dyDescent="0.25">
      <c r="A47" s="25" t="s">
        <v>26</v>
      </c>
      <c r="B47" s="26"/>
      <c r="C47" s="25"/>
    </row>
    <row r="48" spans="1:3" ht="12.2" customHeight="1" x14ac:dyDescent="0.25">
      <c r="A48" s="25" t="s">
        <v>27</v>
      </c>
      <c r="B48" s="26"/>
      <c r="C48" s="25"/>
    </row>
    <row r="49" spans="1:3" ht="12.2" customHeight="1" x14ac:dyDescent="0.25">
      <c r="A49" s="25" t="s">
        <v>28</v>
      </c>
      <c r="B49" s="26"/>
      <c r="C49" s="25"/>
    </row>
    <row r="50" spans="1:3" ht="12.2" customHeight="1" x14ac:dyDescent="0.25">
      <c r="A50" s="25" t="s">
        <v>29</v>
      </c>
      <c r="B50" s="26"/>
      <c r="C50" s="25"/>
    </row>
    <row r="51" spans="1:3" ht="12.2" customHeight="1" x14ac:dyDescent="0.25">
      <c r="A51" s="25" t="s">
        <v>2</v>
      </c>
      <c r="B51" s="26"/>
      <c r="C51" s="25"/>
    </row>
    <row r="52" spans="1:3" ht="12.2" customHeight="1" x14ac:dyDescent="0.25">
      <c r="A52" s="22"/>
      <c r="B52" s="22"/>
      <c r="C52" s="22"/>
    </row>
    <row r="53" spans="1:3" ht="12.2" customHeight="1" x14ac:dyDescent="0.25">
      <c r="A53" s="23" t="s">
        <v>30</v>
      </c>
      <c r="B53" s="24" t="s">
        <v>17</v>
      </c>
      <c r="C53" s="24" t="s">
        <v>18</v>
      </c>
    </row>
    <row r="54" spans="1:3" ht="12.2" customHeight="1" x14ac:dyDescent="0.25">
      <c r="A54" s="25" t="s">
        <v>31</v>
      </c>
      <c r="B54" s="26"/>
      <c r="C54" s="25"/>
    </row>
    <row r="55" spans="1:3" ht="12.2" customHeight="1" x14ac:dyDescent="0.25">
      <c r="A55" s="25" t="s">
        <v>32</v>
      </c>
      <c r="B55" s="26"/>
      <c r="C55" s="25"/>
    </row>
    <row r="56" spans="1:3" ht="12.2" customHeight="1" x14ac:dyDescent="0.25">
      <c r="A56" s="25" t="s">
        <v>33</v>
      </c>
      <c r="B56" s="26"/>
      <c r="C56" s="25"/>
    </row>
    <row r="57" spans="1:3" ht="12.2" customHeight="1" x14ac:dyDescent="0.25">
      <c r="A57" s="25" t="s">
        <v>34</v>
      </c>
      <c r="B57" s="26"/>
      <c r="C57" s="25"/>
    </row>
    <row r="58" spans="1:3" ht="12.2" customHeight="1" x14ac:dyDescent="0.25">
      <c r="A58" s="25" t="s">
        <v>2</v>
      </c>
      <c r="B58" s="26"/>
      <c r="C58" s="25"/>
    </row>
    <row r="59" spans="1:3" ht="12.2" customHeight="1" x14ac:dyDescent="0.25">
      <c r="A59" s="22"/>
      <c r="B59" s="22"/>
      <c r="C59" s="22"/>
    </row>
    <row r="60" spans="1:3" ht="12.2" customHeight="1" x14ac:dyDescent="0.25">
      <c r="A60" s="28" t="s">
        <v>35</v>
      </c>
      <c r="B60" s="29">
        <f>SUM(B54:B58,B46:B51,B37:B43,B30:B34,B22:B27,B13:B19)</f>
        <v>0</v>
      </c>
      <c r="C60" s="22"/>
    </row>
    <row r="61" spans="1:3" ht="12.2" customHeight="1" x14ac:dyDescent="0.25">
      <c r="A61" s="28" t="s">
        <v>20</v>
      </c>
      <c r="B61" s="30">
        <f>B60/9</f>
        <v>0</v>
      </c>
      <c r="C61" s="22"/>
    </row>
    <row r="69" spans="1:3" ht="12.2" customHeight="1" x14ac:dyDescent="0.25">
      <c r="A69" s="22"/>
      <c r="B69" s="22"/>
      <c r="C69" s="22"/>
    </row>
    <row r="70" spans="1:3" ht="12.2" customHeight="1" x14ac:dyDescent="0.25">
      <c r="A70" s="22" t="s">
        <v>60</v>
      </c>
      <c r="B70" s="22"/>
      <c r="C70" s="22" t="s">
        <v>56</v>
      </c>
    </row>
    <row r="71" spans="1:3" ht="12.2" customHeight="1" x14ac:dyDescent="0.25">
      <c r="A71" s="22" t="s">
        <v>61</v>
      </c>
      <c r="B71" s="22"/>
      <c r="C71" s="22"/>
    </row>
    <row r="72" spans="1:3" ht="12.2" customHeight="1" x14ac:dyDescent="0.25">
      <c r="A72" s="35" t="s">
        <v>51</v>
      </c>
      <c r="B72" s="35"/>
      <c r="C72" s="35"/>
    </row>
    <row r="73" spans="1:3" ht="12.2" customHeight="1" x14ac:dyDescent="0.25">
      <c r="A73" s="22"/>
      <c r="B73" s="22"/>
      <c r="C73" s="22"/>
    </row>
    <row r="74" spans="1:3" ht="12.2" customHeight="1" x14ac:dyDescent="0.25">
      <c r="A74" s="23" t="s">
        <v>21</v>
      </c>
      <c r="B74" s="24" t="s">
        <v>17</v>
      </c>
      <c r="C74" s="24" t="s">
        <v>18</v>
      </c>
    </row>
    <row r="75" spans="1:3" ht="12.2" customHeight="1" x14ac:dyDescent="0.25">
      <c r="A75" s="25" t="s">
        <v>11</v>
      </c>
      <c r="B75" s="26"/>
      <c r="C75" s="25"/>
    </row>
    <row r="76" spans="1:3" ht="12.2" customHeight="1" x14ac:dyDescent="0.25">
      <c r="A76" s="25" t="s">
        <v>12</v>
      </c>
      <c r="B76" s="26"/>
      <c r="C76" s="25"/>
    </row>
    <row r="77" spans="1:3" ht="12.2" customHeight="1" x14ac:dyDescent="0.25">
      <c r="A77" s="25" t="s">
        <v>16</v>
      </c>
      <c r="B77" s="26"/>
      <c r="C77" s="25"/>
    </row>
    <row r="78" spans="1:3" ht="12.2" customHeight="1" x14ac:dyDescent="0.25">
      <c r="A78" s="25" t="s">
        <v>1</v>
      </c>
      <c r="B78" s="26"/>
      <c r="C78" s="25"/>
    </row>
    <row r="79" spans="1:3" ht="12.2" customHeight="1" x14ac:dyDescent="0.25">
      <c r="A79" s="25" t="s">
        <v>13</v>
      </c>
      <c r="B79" s="26"/>
      <c r="C79" s="25"/>
    </row>
    <row r="80" spans="1:3" ht="12.2" customHeight="1" x14ac:dyDescent="0.25">
      <c r="A80" s="25" t="s">
        <v>5</v>
      </c>
      <c r="B80" s="26"/>
      <c r="C80" s="25"/>
    </row>
    <row r="81" spans="1:3" ht="12.2" customHeight="1" x14ac:dyDescent="0.25">
      <c r="A81" s="25" t="s">
        <v>2</v>
      </c>
      <c r="B81" s="26"/>
      <c r="C81" s="25"/>
    </row>
    <row r="82" spans="1:3" ht="12.2" customHeight="1" x14ac:dyDescent="0.25">
      <c r="A82" s="22"/>
      <c r="B82" s="27"/>
      <c r="C82" s="22"/>
    </row>
    <row r="83" spans="1:3" ht="12.2" customHeight="1" x14ac:dyDescent="0.25">
      <c r="A83" s="23" t="s">
        <v>3</v>
      </c>
      <c r="B83" s="24" t="s">
        <v>17</v>
      </c>
      <c r="C83" s="24" t="s">
        <v>18</v>
      </c>
    </row>
    <row r="84" spans="1:3" ht="12.2" customHeight="1" x14ac:dyDescent="0.25">
      <c r="A84" s="25" t="s">
        <v>14</v>
      </c>
      <c r="B84" s="26"/>
      <c r="C84" s="25"/>
    </row>
    <row r="85" spans="1:3" ht="12.2" customHeight="1" x14ac:dyDescent="0.25">
      <c r="A85" s="25" t="s">
        <v>4</v>
      </c>
      <c r="B85" s="26"/>
      <c r="C85" s="25"/>
    </row>
    <row r="86" spans="1:3" ht="12.2" customHeight="1" x14ac:dyDescent="0.25">
      <c r="A86" s="25" t="s">
        <v>1</v>
      </c>
      <c r="B86" s="26"/>
      <c r="C86" s="25"/>
    </row>
    <row r="87" spans="1:3" ht="12.2" customHeight="1" x14ac:dyDescent="0.25">
      <c r="A87" s="25" t="s">
        <v>15</v>
      </c>
      <c r="B87" s="26"/>
      <c r="C87" s="25"/>
    </row>
    <row r="88" spans="1:3" ht="12.2" customHeight="1" x14ac:dyDescent="0.25">
      <c r="A88" s="25" t="s">
        <v>5</v>
      </c>
      <c r="B88" s="26"/>
      <c r="C88" s="25"/>
    </row>
    <row r="89" spans="1:3" ht="12.2" customHeight="1" x14ac:dyDescent="0.25">
      <c r="A89" s="25" t="s">
        <v>2</v>
      </c>
      <c r="B89" s="26"/>
      <c r="C89" s="25"/>
    </row>
    <row r="90" spans="1:3" ht="12.2" customHeight="1" x14ac:dyDescent="0.25">
      <c r="A90" s="22"/>
      <c r="B90" s="27"/>
      <c r="C90" s="22"/>
    </row>
    <row r="91" spans="1:3" ht="12.2" customHeight="1" x14ac:dyDescent="0.25">
      <c r="A91" s="23" t="s">
        <v>6</v>
      </c>
      <c r="B91" s="24" t="s">
        <v>17</v>
      </c>
      <c r="C91" s="24" t="s">
        <v>18</v>
      </c>
    </row>
    <row r="92" spans="1:3" ht="12.2" customHeight="1" x14ac:dyDescent="0.25">
      <c r="A92" s="25" t="s">
        <v>7</v>
      </c>
      <c r="B92" s="26"/>
      <c r="C92" s="25"/>
    </row>
    <row r="93" spans="1:3" ht="12.2" customHeight="1" x14ac:dyDescent="0.25">
      <c r="A93" s="25" t="s">
        <v>8</v>
      </c>
      <c r="B93" s="26"/>
      <c r="C93" s="25"/>
    </row>
    <row r="94" spans="1:3" ht="12.2" customHeight="1" x14ac:dyDescent="0.25">
      <c r="A94" s="25" t="s">
        <v>15</v>
      </c>
      <c r="B94" s="26"/>
      <c r="C94" s="25"/>
    </row>
    <row r="95" spans="1:3" ht="12.2" customHeight="1" x14ac:dyDescent="0.25">
      <c r="A95" s="25" t="s">
        <v>9</v>
      </c>
      <c r="B95" s="26"/>
      <c r="C95" s="25"/>
    </row>
    <row r="96" spans="1:3" ht="12.2" customHeight="1" x14ac:dyDescent="0.25">
      <c r="A96" s="25" t="s">
        <v>10</v>
      </c>
      <c r="B96" s="26"/>
      <c r="C96" s="25"/>
    </row>
    <row r="97" spans="1:3" ht="12.2" customHeight="1" x14ac:dyDescent="0.25">
      <c r="A97" s="22"/>
      <c r="B97" s="27"/>
      <c r="C97" s="22"/>
    </row>
    <row r="98" spans="1:3" ht="12.2" customHeight="1" x14ac:dyDescent="0.25">
      <c r="A98" s="23" t="s">
        <v>22</v>
      </c>
      <c r="B98" s="24" t="s">
        <v>17</v>
      </c>
      <c r="C98" s="24" t="s">
        <v>18</v>
      </c>
    </row>
    <row r="99" spans="1:3" ht="12.2" customHeight="1" x14ac:dyDescent="0.25">
      <c r="A99" s="25" t="s">
        <v>11</v>
      </c>
      <c r="B99" s="26"/>
      <c r="C99" s="25"/>
    </row>
    <row r="100" spans="1:3" ht="12.2" customHeight="1" x14ac:dyDescent="0.25">
      <c r="A100" s="25" t="s">
        <v>23</v>
      </c>
      <c r="B100" s="26"/>
      <c r="C100" s="25"/>
    </row>
    <row r="101" spans="1:3" ht="12.2" customHeight="1" x14ac:dyDescent="0.25">
      <c r="A101" s="25" t="s">
        <v>16</v>
      </c>
      <c r="B101" s="26"/>
      <c r="C101" s="25"/>
    </row>
    <row r="102" spans="1:3" ht="12.2" customHeight="1" x14ac:dyDescent="0.25">
      <c r="A102" s="25" t="s">
        <v>1</v>
      </c>
      <c r="B102" s="26"/>
      <c r="C102" s="25"/>
    </row>
    <row r="103" spans="1:3" ht="12.2" customHeight="1" x14ac:dyDescent="0.25">
      <c r="A103" s="25" t="s">
        <v>13</v>
      </c>
      <c r="B103" s="26"/>
      <c r="C103" s="25"/>
    </row>
    <row r="104" spans="1:3" ht="12.2" customHeight="1" x14ac:dyDescent="0.25">
      <c r="A104" s="25" t="s">
        <v>5</v>
      </c>
      <c r="B104" s="26"/>
      <c r="C104" s="25"/>
    </row>
    <row r="105" spans="1:3" ht="12.2" customHeight="1" x14ac:dyDescent="0.25">
      <c r="A105" s="25" t="s">
        <v>2</v>
      </c>
      <c r="B105" s="26"/>
      <c r="C105" s="25"/>
    </row>
    <row r="106" spans="1:3" ht="12.2" customHeight="1" x14ac:dyDescent="0.25">
      <c r="A106" s="22"/>
      <c r="B106" s="22"/>
      <c r="C106" s="22"/>
    </row>
    <row r="107" spans="1:3" ht="12.2" customHeight="1" x14ac:dyDescent="0.25">
      <c r="A107" s="23" t="s">
        <v>24</v>
      </c>
      <c r="B107" s="24" t="s">
        <v>17</v>
      </c>
      <c r="C107" s="24" t="s">
        <v>18</v>
      </c>
    </row>
    <row r="108" spans="1:3" ht="12.2" customHeight="1" x14ac:dyDescent="0.25">
      <c r="A108" s="25" t="s">
        <v>25</v>
      </c>
      <c r="B108" s="26"/>
      <c r="C108" s="25"/>
    </row>
    <row r="109" spans="1:3" ht="12.2" customHeight="1" x14ac:dyDescent="0.25">
      <c r="A109" s="25" t="s">
        <v>26</v>
      </c>
      <c r="B109" s="26"/>
      <c r="C109" s="25"/>
    </row>
    <row r="110" spans="1:3" ht="12.2" customHeight="1" x14ac:dyDescent="0.25">
      <c r="A110" s="25" t="s">
        <v>27</v>
      </c>
      <c r="B110" s="26"/>
      <c r="C110" s="25"/>
    </row>
    <row r="111" spans="1:3" ht="12.2" customHeight="1" x14ac:dyDescent="0.25">
      <c r="A111" s="25" t="s">
        <v>28</v>
      </c>
      <c r="B111" s="26"/>
      <c r="C111" s="25"/>
    </row>
    <row r="112" spans="1:3" ht="12.2" customHeight="1" x14ac:dyDescent="0.25">
      <c r="A112" s="25" t="s">
        <v>29</v>
      </c>
      <c r="B112" s="26"/>
      <c r="C112" s="25"/>
    </row>
    <row r="113" spans="1:3" ht="12.2" customHeight="1" x14ac:dyDescent="0.25">
      <c r="A113" s="25" t="s">
        <v>2</v>
      </c>
      <c r="B113" s="26"/>
      <c r="C113" s="25"/>
    </row>
    <row r="114" spans="1:3" ht="12.2" customHeight="1" x14ac:dyDescent="0.25">
      <c r="A114" s="22"/>
      <c r="B114" s="22"/>
      <c r="C114" s="22"/>
    </row>
    <row r="115" spans="1:3" ht="12.2" customHeight="1" x14ac:dyDescent="0.25">
      <c r="A115" s="23" t="s">
        <v>30</v>
      </c>
      <c r="B115" s="24" t="s">
        <v>17</v>
      </c>
      <c r="C115" s="24" t="s">
        <v>18</v>
      </c>
    </row>
    <row r="116" spans="1:3" ht="12.2" customHeight="1" x14ac:dyDescent="0.25">
      <c r="A116" s="25" t="s">
        <v>31</v>
      </c>
      <c r="B116" s="26"/>
      <c r="C116" s="25"/>
    </row>
    <row r="117" spans="1:3" ht="12.2" customHeight="1" x14ac:dyDescent="0.25">
      <c r="A117" s="25" t="s">
        <v>32</v>
      </c>
      <c r="B117" s="26"/>
      <c r="C117" s="25"/>
    </row>
    <row r="118" spans="1:3" ht="12.2" customHeight="1" x14ac:dyDescent="0.25">
      <c r="A118" s="25" t="s">
        <v>33</v>
      </c>
      <c r="B118" s="26"/>
      <c r="C118" s="25"/>
    </row>
    <row r="119" spans="1:3" ht="12.2" customHeight="1" x14ac:dyDescent="0.25">
      <c r="A119" s="25" t="s">
        <v>34</v>
      </c>
      <c r="B119" s="26"/>
      <c r="C119" s="25"/>
    </row>
    <row r="120" spans="1:3" ht="12.2" customHeight="1" x14ac:dyDescent="0.25">
      <c r="A120" s="25" t="s">
        <v>2</v>
      </c>
      <c r="B120" s="26"/>
      <c r="C120" s="25"/>
    </row>
    <row r="121" spans="1:3" ht="12.2" customHeight="1" x14ac:dyDescent="0.25">
      <c r="A121" s="22"/>
      <c r="B121" s="22"/>
      <c r="C121" s="22"/>
    </row>
    <row r="122" spans="1:3" ht="12.2" customHeight="1" x14ac:dyDescent="0.25">
      <c r="A122" s="28" t="s">
        <v>35</v>
      </c>
      <c r="B122" s="29">
        <f>SUM(B116:B120,B108:B113,B99:B105,B92:B96,B84:B89,B75:B81)</f>
        <v>0</v>
      </c>
      <c r="C122" s="22"/>
    </row>
    <row r="123" spans="1:3" ht="12.2" customHeight="1" x14ac:dyDescent="0.25">
      <c r="A123" s="28" t="s">
        <v>20</v>
      </c>
      <c r="B123" s="30">
        <f>B122/9</f>
        <v>0</v>
      </c>
      <c r="C123" s="22"/>
    </row>
    <row r="131" spans="1:3" ht="12.2" customHeight="1" x14ac:dyDescent="0.25">
      <c r="A131" s="22"/>
      <c r="B131" s="22"/>
      <c r="C131" s="22"/>
    </row>
    <row r="132" spans="1:3" ht="12.2" customHeight="1" x14ac:dyDescent="0.25">
      <c r="A132" s="22" t="s">
        <v>60</v>
      </c>
      <c r="B132" s="22"/>
      <c r="C132" s="22" t="s">
        <v>56</v>
      </c>
    </row>
    <row r="133" spans="1:3" ht="12.2" customHeight="1" x14ac:dyDescent="0.25">
      <c r="A133" s="22" t="s">
        <v>61</v>
      </c>
      <c r="B133" s="22"/>
      <c r="C133" s="22"/>
    </row>
    <row r="134" spans="1:3" ht="12.2" customHeight="1" x14ac:dyDescent="0.25">
      <c r="A134" s="35" t="s">
        <v>51</v>
      </c>
      <c r="B134" s="35"/>
      <c r="C134" s="35"/>
    </row>
    <row r="135" spans="1:3" ht="12.2" customHeight="1" x14ac:dyDescent="0.25">
      <c r="A135" s="22"/>
      <c r="B135" s="22"/>
      <c r="C135" s="22"/>
    </row>
    <row r="136" spans="1:3" ht="12.2" customHeight="1" x14ac:dyDescent="0.25">
      <c r="A136" s="23" t="s">
        <v>21</v>
      </c>
      <c r="B136" s="24" t="s">
        <v>17</v>
      </c>
      <c r="C136" s="24" t="s">
        <v>18</v>
      </c>
    </row>
    <row r="137" spans="1:3" ht="12.2" customHeight="1" x14ac:dyDescent="0.25">
      <c r="A137" s="25" t="s">
        <v>11</v>
      </c>
      <c r="B137" s="26"/>
      <c r="C137" s="25"/>
    </row>
    <row r="138" spans="1:3" ht="12.2" customHeight="1" x14ac:dyDescent="0.25">
      <c r="A138" s="25" t="s">
        <v>12</v>
      </c>
      <c r="B138" s="26"/>
      <c r="C138" s="25"/>
    </row>
    <row r="139" spans="1:3" ht="12.2" customHeight="1" x14ac:dyDescent="0.25">
      <c r="A139" s="25" t="s">
        <v>16</v>
      </c>
      <c r="B139" s="26"/>
      <c r="C139" s="25"/>
    </row>
    <row r="140" spans="1:3" ht="12.2" customHeight="1" x14ac:dyDescent="0.25">
      <c r="A140" s="25" t="s">
        <v>1</v>
      </c>
      <c r="B140" s="26"/>
      <c r="C140" s="25"/>
    </row>
    <row r="141" spans="1:3" ht="12.2" customHeight="1" x14ac:dyDescent="0.25">
      <c r="A141" s="25" t="s">
        <v>13</v>
      </c>
      <c r="B141" s="26"/>
      <c r="C141" s="25"/>
    </row>
    <row r="142" spans="1:3" ht="12.2" customHeight="1" x14ac:dyDescent="0.25">
      <c r="A142" s="25" t="s">
        <v>5</v>
      </c>
      <c r="B142" s="26"/>
      <c r="C142" s="25"/>
    </row>
    <row r="143" spans="1:3" ht="12.2" customHeight="1" x14ac:dyDescent="0.25">
      <c r="A143" s="25" t="s">
        <v>2</v>
      </c>
      <c r="B143" s="26"/>
      <c r="C143" s="25"/>
    </row>
    <row r="144" spans="1:3" ht="12.2" customHeight="1" x14ac:dyDescent="0.25">
      <c r="A144" s="22"/>
      <c r="B144" s="27"/>
      <c r="C144" s="22"/>
    </row>
    <row r="145" spans="1:3" ht="12.2" customHeight="1" x14ac:dyDescent="0.25">
      <c r="A145" s="23" t="s">
        <v>3</v>
      </c>
      <c r="B145" s="24" t="s">
        <v>17</v>
      </c>
      <c r="C145" s="24" t="s">
        <v>18</v>
      </c>
    </row>
    <row r="146" spans="1:3" ht="12.2" customHeight="1" x14ac:dyDescent="0.25">
      <c r="A146" s="25" t="s">
        <v>14</v>
      </c>
      <c r="B146" s="26"/>
      <c r="C146" s="25"/>
    </row>
    <row r="147" spans="1:3" ht="12.2" customHeight="1" x14ac:dyDescent="0.25">
      <c r="A147" s="25" t="s">
        <v>4</v>
      </c>
      <c r="B147" s="26"/>
      <c r="C147" s="25"/>
    </row>
    <row r="148" spans="1:3" ht="12.2" customHeight="1" x14ac:dyDescent="0.25">
      <c r="A148" s="25" t="s">
        <v>1</v>
      </c>
      <c r="B148" s="26"/>
      <c r="C148" s="25"/>
    </row>
    <row r="149" spans="1:3" ht="12.2" customHeight="1" x14ac:dyDescent="0.25">
      <c r="A149" s="25" t="s">
        <v>15</v>
      </c>
      <c r="B149" s="26"/>
      <c r="C149" s="25"/>
    </row>
    <row r="150" spans="1:3" ht="12.2" customHeight="1" x14ac:dyDescent="0.25">
      <c r="A150" s="25" t="s">
        <v>5</v>
      </c>
      <c r="B150" s="26"/>
      <c r="C150" s="25"/>
    </row>
    <row r="151" spans="1:3" ht="12.2" customHeight="1" x14ac:dyDescent="0.25">
      <c r="A151" s="25" t="s">
        <v>2</v>
      </c>
      <c r="B151" s="26"/>
      <c r="C151" s="25"/>
    </row>
    <row r="152" spans="1:3" ht="12.2" customHeight="1" x14ac:dyDescent="0.25">
      <c r="A152" s="22"/>
      <c r="B152" s="27"/>
      <c r="C152" s="22"/>
    </row>
    <row r="153" spans="1:3" ht="12.2" customHeight="1" x14ac:dyDescent="0.25">
      <c r="A153" s="23" t="s">
        <v>6</v>
      </c>
      <c r="B153" s="24" t="s">
        <v>17</v>
      </c>
      <c r="C153" s="24" t="s">
        <v>18</v>
      </c>
    </row>
    <row r="154" spans="1:3" ht="12.2" customHeight="1" x14ac:dyDescent="0.25">
      <c r="A154" s="25" t="s">
        <v>7</v>
      </c>
      <c r="B154" s="26"/>
      <c r="C154" s="25"/>
    </row>
    <row r="155" spans="1:3" ht="12.2" customHeight="1" x14ac:dyDescent="0.25">
      <c r="A155" s="25" t="s">
        <v>8</v>
      </c>
      <c r="B155" s="26"/>
      <c r="C155" s="25"/>
    </row>
    <row r="156" spans="1:3" ht="12.2" customHeight="1" x14ac:dyDescent="0.25">
      <c r="A156" s="25" t="s">
        <v>15</v>
      </c>
      <c r="B156" s="26"/>
      <c r="C156" s="25"/>
    </row>
    <row r="157" spans="1:3" ht="12.2" customHeight="1" x14ac:dyDescent="0.25">
      <c r="A157" s="25" t="s">
        <v>9</v>
      </c>
      <c r="B157" s="26"/>
      <c r="C157" s="25"/>
    </row>
    <row r="158" spans="1:3" ht="12.2" customHeight="1" x14ac:dyDescent="0.25">
      <c r="A158" s="25" t="s">
        <v>10</v>
      </c>
      <c r="B158" s="26"/>
      <c r="C158" s="25"/>
    </row>
    <row r="159" spans="1:3" ht="12.2" customHeight="1" x14ac:dyDescent="0.25">
      <c r="A159" s="22"/>
      <c r="B159" s="27"/>
      <c r="C159" s="22"/>
    </row>
    <row r="160" spans="1:3" ht="12.2" customHeight="1" x14ac:dyDescent="0.25">
      <c r="A160" s="23" t="s">
        <v>22</v>
      </c>
      <c r="B160" s="24" t="s">
        <v>17</v>
      </c>
      <c r="C160" s="24" t="s">
        <v>18</v>
      </c>
    </row>
    <row r="161" spans="1:3" ht="12.2" customHeight="1" x14ac:dyDescent="0.25">
      <c r="A161" s="25" t="s">
        <v>11</v>
      </c>
      <c r="B161" s="26"/>
      <c r="C161" s="25"/>
    </row>
    <row r="162" spans="1:3" ht="12.2" customHeight="1" x14ac:dyDescent="0.25">
      <c r="A162" s="25" t="s">
        <v>23</v>
      </c>
      <c r="B162" s="26"/>
      <c r="C162" s="25"/>
    </row>
    <row r="163" spans="1:3" ht="12.2" customHeight="1" x14ac:dyDescent="0.25">
      <c r="A163" s="25" t="s">
        <v>16</v>
      </c>
      <c r="B163" s="26"/>
      <c r="C163" s="25"/>
    </row>
    <row r="164" spans="1:3" ht="12.2" customHeight="1" x14ac:dyDescent="0.25">
      <c r="A164" s="25" t="s">
        <v>1</v>
      </c>
      <c r="B164" s="26"/>
      <c r="C164" s="25"/>
    </row>
    <row r="165" spans="1:3" ht="12.2" customHeight="1" x14ac:dyDescent="0.25">
      <c r="A165" s="25" t="s">
        <v>13</v>
      </c>
      <c r="B165" s="26"/>
      <c r="C165" s="25"/>
    </row>
    <row r="166" spans="1:3" ht="12.2" customHeight="1" x14ac:dyDescent="0.25">
      <c r="A166" s="25" t="s">
        <v>5</v>
      </c>
      <c r="B166" s="26"/>
      <c r="C166" s="25"/>
    </row>
    <row r="167" spans="1:3" ht="12.2" customHeight="1" x14ac:dyDescent="0.25">
      <c r="A167" s="25" t="s">
        <v>2</v>
      </c>
      <c r="B167" s="26"/>
      <c r="C167" s="25"/>
    </row>
    <row r="168" spans="1:3" ht="12.2" customHeight="1" x14ac:dyDescent="0.25">
      <c r="A168" s="22"/>
      <c r="B168" s="22"/>
      <c r="C168" s="22"/>
    </row>
    <row r="169" spans="1:3" ht="12.2" customHeight="1" x14ac:dyDescent="0.25">
      <c r="A169" s="23" t="s">
        <v>24</v>
      </c>
      <c r="B169" s="24" t="s">
        <v>17</v>
      </c>
      <c r="C169" s="24" t="s">
        <v>18</v>
      </c>
    </row>
    <row r="170" spans="1:3" ht="12.2" customHeight="1" x14ac:dyDescent="0.25">
      <c r="A170" s="25" t="s">
        <v>25</v>
      </c>
      <c r="B170" s="26"/>
      <c r="C170" s="25"/>
    </row>
    <row r="171" spans="1:3" ht="12.2" customHeight="1" x14ac:dyDescent="0.25">
      <c r="A171" s="25" t="s">
        <v>26</v>
      </c>
      <c r="B171" s="26"/>
      <c r="C171" s="25"/>
    </row>
    <row r="172" spans="1:3" ht="12.2" customHeight="1" x14ac:dyDescent="0.25">
      <c r="A172" s="25" t="s">
        <v>27</v>
      </c>
      <c r="B172" s="26"/>
      <c r="C172" s="25"/>
    </row>
    <row r="173" spans="1:3" ht="12.2" customHeight="1" x14ac:dyDescent="0.25">
      <c r="A173" s="25" t="s">
        <v>28</v>
      </c>
      <c r="B173" s="26"/>
      <c r="C173" s="25"/>
    </row>
    <row r="174" spans="1:3" ht="12.2" customHeight="1" x14ac:dyDescent="0.25">
      <c r="A174" s="25" t="s">
        <v>29</v>
      </c>
      <c r="B174" s="26"/>
      <c r="C174" s="25"/>
    </row>
    <row r="175" spans="1:3" ht="12.2" customHeight="1" x14ac:dyDescent="0.25">
      <c r="A175" s="25" t="s">
        <v>2</v>
      </c>
      <c r="B175" s="26"/>
      <c r="C175" s="25"/>
    </row>
    <row r="176" spans="1:3" ht="12.2" customHeight="1" x14ac:dyDescent="0.25">
      <c r="A176" s="22"/>
      <c r="B176" s="22"/>
      <c r="C176" s="22"/>
    </row>
    <row r="177" spans="1:3" ht="12.2" customHeight="1" x14ac:dyDescent="0.25">
      <c r="A177" s="23" t="s">
        <v>30</v>
      </c>
      <c r="B177" s="24" t="s">
        <v>17</v>
      </c>
      <c r="C177" s="24" t="s">
        <v>18</v>
      </c>
    </row>
    <row r="178" spans="1:3" ht="12.2" customHeight="1" x14ac:dyDescent="0.25">
      <c r="A178" s="25" t="s">
        <v>31</v>
      </c>
      <c r="B178" s="26"/>
      <c r="C178" s="25"/>
    </row>
    <row r="179" spans="1:3" ht="12.2" customHeight="1" x14ac:dyDescent="0.25">
      <c r="A179" s="25" t="s">
        <v>32</v>
      </c>
      <c r="B179" s="26"/>
      <c r="C179" s="25"/>
    </row>
    <row r="180" spans="1:3" ht="12.2" customHeight="1" x14ac:dyDescent="0.25">
      <c r="A180" s="25" t="s">
        <v>33</v>
      </c>
      <c r="B180" s="26"/>
      <c r="C180" s="25"/>
    </row>
    <row r="181" spans="1:3" ht="12.2" customHeight="1" x14ac:dyDescent="0.25">
      <c r="A181" s="25" t="s">
        <v>34</v>
      </c>
      <c r="B181" s="26"/>
      <c r="C181" s="25"/>
    </row>
    <row r="182" spans="1:3" ht="12.2" customHeight="1" x14ac:dyDescent="0.25">
      <c r="A182" s="25" t="s">
        <v>2</v>
      </c>
      <c r="B182" s="26"/>
      <c r="C182" s="25"/>
    </row>
    <row r="183" spans="1:3" ht="12.2" customHeight="1" x14ac:dyDescent="0.25">
      <c r="A183" s="22"/>
      <c r="B183" s="22"/>
      <c r="C183" s="22"/>
    </row>
    <row r="184" spans="1:3" ht="12.2" customHeight="1" x14ac:dyDescent="0.25">
      <c r="A184" s="28" t="s">
        <v>35</v>
      </c>
      <c r="B184" s="29">
        <f>SUM(B178:B182,B170:B175,B161:B167,B154:B158,B146:B151,B137:B143)</f>
        <v>0</v>
      </c>
      <c r="C184" s="22"/>
    </row>
    <row r="185" spans="1:3" ht="12.2" customHeight="1" x14ac:dyDescent="0.25">
      <c r="A185" s="28" t="s">
        <v>20</v>
      </c>
      <c r="B185" s="30">
        <f>B184/9</f>
        <v>0</v>
      </c>
      <c r="C185" s="22"/>
    </row>
    <row r="193" spans="1:3" ht="12.2" customHeight="1" x14ac:dyDescent="0.25">
      <c r="A193" s="22"/>
      <c r="B193" s="22"/>
      <c r="C193" s="22"/>
    </row>
    <row r="194" spans="1:3" ht="12.2" customHeight="1" x14ac:dyDescent="0.25">
      <c r="A194" s="22" t="s">
        <v>60</v>
      </c>
      <c r="B194" s="22"/>
      <c r="C194" s="22" t="s">
        <v>56</v>
      </c>
    </row>
    <row r="195" spans="1:3" ht="12.2" customHeight="1" x14ac:dyDescent="0.25">
      <c r="A195" s="22" t="s">
        <v>62</v>
      </c>
      <c r="B195" s="22"/>
      <c r="C195" s="22"/>
    </row>
    <row r="196" spans="1:3" ht="12.2" customHeight="1" x14ac:dyDescent="0.25">
      <c r="A196" s="35" t="s">
        <v>51</v>
      </c>
      <c r="B196" s="35"/>
      <c r="C196" s="35"/>
    </row>
    <row r="197" spans="1:3" ht="12.2" customHeight="1" x14ac:dyDescent="0.25">
      <c r="A197" s="22"/>
      <c r="B197" s="22"/>
      <c r="C197" s="22"/>
    </row>
    <row r="198" spans="1:3" ht="12.2" customHeight="1" x14ac:dyDescent="0.25">
      <c r="A198" s="23" t="s">
        <v>21</v>
      </c>
      <c r="B198" s="24" t="s">
        <v>17</v>
      </c>
      <c r="C198" s="24" t="s">
        <v>18</v>
      </c>
    </row>
    <row r="199" spans="1:3" ht="12.2" customHeight="1" x14ac:dyDescent="0.25">
      <c r="A199" s="25" t="s">
        <v>11</v>
      </c>
      <c r="B199" s="26">
        <f>B13+B75+B137</f>
        <v>0</v>
      </c>
      <c r="C199" s="25"/>
    </row>
    <row r="200" spans="1:3" ht="12.2" customHeight="1" x14ac:dyDescent="0.25">
      <c r="A200" s="25" t="s">
        <v>12</v>
      </c>
      <c r="B200" s="26">
        <f t="shared" ref="B200:B244" si="0">B14+B76+B138</f>
        <v>0</v>
      </c>
      <c r="C200" s="25"/>
    </row>
    <row r="201" spans="1:3" ht="12.2" customHeight="1" x14ac:dyDescent="0.25">
      <c r="A201" s="25" t="s">
        <v>16</v>
      </c>
      <c r="B201" s="26">
        <f t="shared" si="0"/>
        <v>0</v>
      </c>
      <c r="C201" s="25"/>
    </row>
    <row r="202" spans="1:3" ht="12.2" customHeight="1" x14ac:dyDescent="0.25">
      <c r="A202" s="25" t="s">
        <v>1</v>
      </c>
      <c r="B202" s="26">
        <f t="shared" si="0"/>
        <v>0</v>
      </c>
      <c r="C202" s="25"/>
    </row>
    <row r="203" spans="1:3" ht="12.2" customHeight="1" x14ac:dyDescent="0.25">
      <c r="A203" s="25" t="s">
        <v>13</v>
      </c>
      <c r="B203" s="26">
        <f t="shared" si="0"/>
        <v>0</v>
      </c>
      <c r="C203" s="25"/>
    </row>
    <row r="204" spans="1:3" ht="12.2" customHeight="1" x14ac:dyDescent="0.25">
      <c r="A204" s="25" t="s">
        <v>5</v>
      </c>
      <c r="B204" s="26">
        <f t="shared" si="0"/>
        <v>0</v>
      </c>
      <c r="C204" s="25"/>
    </row>
    <row r="205" spans="1:3" ht="12.2" customHeight="1" x14ac:dyDescent="0.25">
      <c r="A205" s="25" t="s">
        <v>2</v>
      </c>
      <c r="B205" s="26">
        <f t="shared" si="0"/>
        <v>0</v>
      </c>
      <c r="C205" s="25"/>
    </row>
    <row r="206" spans="1:3" ht="12.2" customHeight="1" x14ac:dyDescent="0.25">
      <c r="A206" s="22"/>
      <c r="B206" s="31"/>
      <c r="C206" s="22"/>
    </row>
    <row r="207" spans="1:3" ht="12.2" customHeight="1" x14ac:dyDescent="0.25">
      <c r="A207" s="23" t="s">
        <v>3</v>
      </c>
      <c r="B207" s="24" t="s">
        <v>17</v>
      </c>
      <c r="C207" s="24" t="s">
        <v>18</v>
      </c>
    </row>
    <row r="208" spans="1:3" ht="12.2" customHeight="1" x14ac:dyDescent="0.25">
      <c r="A208" s="25" t="s">
        <v>14</v>
      </c>
      <c r="B208" s="26">
        <f t="shared" si="0"/>
        <v>0</v>
      </c>
      <c r="C208" s="25"/>
    </row>
    <row r="209" spans="1:3" ht="12.2" customHeight="1" x14ac:dyDescent="0.25">
      <c r="A209" s="25" t="s">
        <v>4</v>
      </c>
      <c r="B209" s="26">
        <f t="shared" si="0"/>
        <v>0</v>
      </c>
      <c r="C209" s="25"/>
    </row>
    <row r="210" spans="1:3" ht="12.2" customHeight="1" x14ac:dyDescent="0.25">
      <c r="A210" s="25" t="s">
        <v>1</v>
      </c>
      <c r="B210" s="26">
        <f t="shared" si="0"/>
        <v>0</v>
      </c>
      <c r="C210" s="25"/>
    </row>
    <row r="211" spans="1:3" ht="12.2" customHeight="1" x14ac:dyDescent="0.25">
      <c r="A211" s="25" t="s">
        <v>15</v>
      </c>
      <c r="B211" s="26">
        <f t="shared" si="0"/>
        <v>0</v>
      </c>
      <c r="C211" s="25"/>
    </row>
    <row r="212" spans="1:3" ht="12.2" customHeight="1" x14ac:dyDescent="0.25">
      <c r="A212" s="25" t="s">
        <v>5</v>
      </c>
      <c r="B212" s="26">
        <f t="shared" si="0"/>
        <v>0</v>
      </c>
      <c r="C212" s="25"/>
    </row>
    <row r="213" spans="1:3" ht="12.2" customHeight="1" x14ac:dyDescent="0.25">
      <c r="A213" s="25" t="s">
        <v>2</v>
      </c>
      <c r="B213" s="26">
        <f t="shared" si="0"/>
        <v>0</v>
      </c>
      <c r="C213" s="25"/>
    </row>
    <row r="214" spans="1:3" ht="12.2" customHeight="1" x14ac:dyDescent="0.25">
      <c r="A214" s="22"/>
      <c r="B214" s="31"/>
      <c r="C214" s="22"/>
    </row>
    <row r="215" spans="1:3" ht="12.2" customHeight="1" x14ac:dyDescent="0.25">
      <c r="A215" s="23" t="s">
        <v>6</v>
      </c>
      <c r="B215" s="24" t="s">
        <v>17</v>
      </c>
      <c r="C215" s="24" t="s">
        <v>18</v>
      </c>
    </row>
    <row r="216" spans="1:3" ht="12.2" customHeight="1" x14ac:dyDescent="0.25">
      <c r="A216" s="25" t="s">
        <v>7</v>
      </c>
      <c r="B216" s="26">
        <f t="shared" si="0"/>
        <v>0</v>
      </c>
      <c r="C216" s="25"/>
    </row>
    <row r="217" spans="1:3" ht="12.2" customHeight="1" x14ac:dyDescent="0.25">
      <c r="A217" s="25" t="s">
        <v>8</v>
      </c>
      <c r="B217" s="26">
        <f t="shared" si="0"/>
        <v>0</v>
      </c>
      <c r="C217" s="25"/>
    </row>
    <row r="218" spans="1:3" ht="12.2" customHeight="1" x14ac:dyDescent="0.25">
      <c r="A218" s="25" t="s">
        <v>15</v>
      </c>
      <c r="B218" s="26">
        <f t="shared" si="0"/>
        <v>0</v>
      </c>
      <c r="C218" s="25"/>
    </row>
    <row r="219" spans="1:3" ht="12.2" customHeight="1" x14ac:dyDescent="0.25">
      <c r="A219" s="25" t="s">
        <v>9</v>
      </c>
      <c r="B219" s="26">
        <f t="shared" si="0"/>
        <v>0</v>
      </c>
      <c r="C219" s="25"/>
    </row>
    <row r="220" spans="1:3" ht="12.2" customHeight="1" x14ac:dyDescent="0.25">
      <c r="A220" s="25" t="s">
        <v>10</v>
      </c>
      <c r="B220" s="26">
        <f t="shared" si="0"/>
        <v>0</v>
      </c>
      <c r="C220" s="25"/>
    </row>
    <row r="221" spans="1:3" ht="12.2" customHeight="1" x14ac:dyDescent="0.25">
      <c r="A221" s="22"/>
      <c r="B221" s="31"/>
      <c r="C221" s="22"/>
    </row>
    <row r="222" spans="1:3" ht="12.2" customHeight="1" x14ac:dyDescent="0.25">
      <c r="A222" s="23" t="s">
        <v>22</v>
      </c>
      <c r="B222" s="24" t="s">
        <v>17</v>
      </c>
      <c r="C222" s="24" t="s">
        <v>18</v>
      </c>
    </row>
    <row r="223" spans="1:3" ht="12.2" customHeight="1" x14ac:dyDescent="0.25">
      <c r="A223" s="25" t="s">
        <v>11</v>
      </c>
      <c r="B223" s="26">
        <f t="shared" si="0"/>
        <v>0</v>
      </c>
      <c r="C223" s="25"/>
    </row>
    <row r="224" spans="1:3" ht="12.2" customHeight="1" x14ac:dyDescent="0.25">
      <c r="A224" s="25" t="s">
        <v>23</v>
      </c>
      <c r="B224" s="26">
        <f t="shared" si="0"/>
        <v>0</v>
      </c>
      <c r="C224" s="25"/>
    </row>
    <row r="225" spans="1:3" ht="12.2" customHeight="1" x14ac:dyDescent="0.25">
      <c r="A225" s="25" t="s">
        <v>16</v>
      </c>
      <c r="B225" s="26">
        <f t="shared" si="0"/>
        <v>0</v>
      </c>
      <c r="C225" s="25"/>
    </row>
    <row r="226" spans="1:3" ht="12.2" customHeight="1" x14ac:dyDescent="0.25">
      <c r="A226" s="25" t="s">
        <v>1</v>
      </c>
      <c r="B226" s="26">
        <f t="shared" si="0"/>
        <v>0</v>
      </c>
      <c r="C226" s="25"/>
    </row>
    <row r="227" spans="1:3" ht="12.2" customHeight="1" x14ac:dyDescent="0.25">
      <c r="A227" s="25" t="s">
        <v>13</v>
      </c>
      <c r="B227" s="26">
        <f t="shared" si="0"/>
        <v>0</v>
      </c>
      <c r="C227" s="25"/>
    </row>
    <row r="228" spans="1:3" ht="12.2" customHeight="1" x14ac:dyDescent="0.25">
      <c r="A228" s="25" t="s">
        <v>5</v>
      </c>
      <c r="B228" s="26">
        <f t="shared" si="0"/>
        <v>0</v>
      </c>
      <c r="C228" s="25"/>
    </row>
    <row r="229" spans="1:3" ht="12.2" customHeight="1" x14ac:dyDescent="0.25">
      <c r="A229" s="25" t="s">
        <v>2</v>
      </c>
      <c r="B229" s="26">
        <f t="shared" si="0"/>
        <v>0</v>
      </c>
      <c r="C229" s="25"/>
    </row>
    <row r="230" spans="1:3" ht="12.2" customHeight="1" x14ac:dyDescent="0.25">
      <c r="A230" s="22"/>
      <c r="B230" s="31"/>
      <c r="C230" s="22"/>
    </row>
    <row r="231" spans="1:3" ht="12.2" customHeight="1" x14ac:dyDescent="0.25">
      <c r="A231" s="23" t="s">
        <v>24</v>
      </c>
      <c r="B231" s="24" t="s">
        <v>17</v>
      </c>
      <c r="C231" s="24" t="s">
        <v>18</v>
      </c>
    </row>
    <row r="232" spans="1:3" ht="12.2" customHeight="1" x14ac:dyDescent="0.25">
      <c r="A232" s="25" t="s">
        <v>25</v>
      </c>
      <c r="B232" s="26">
        <f t="shared" si="0"/>
        <v>0</v>
      </c>
      <c r="C232" s="25"/>
    </row>
    <row r="233" spans="1:3" ht="12.2" customHeight="1" x14ac:dyDescent="0.25">
      <c r="A233" s="25" t="s">
        <v>26</v>
      </c>
      <c r="B233" s="26">
        <f t="shared" si="0"/>
        <v>0</v>
      </c>
      <c r="C233" s="25"/>
    </row>
    <row r="234" spans="1:3" ht="12.2" customHeight="1" x14ac:dyDescent="0.25">
      <c r="A234" s="25" t="s">
        <v>27</v>
      </c>
      <c r="B234" s="26">
        <f t="shared" si="0"/>
        <v>0</v>
      </c>
      <c r="C234" s="25"/>
    </row>
    <row r="235" spans="1:3" ht="12.2" customHeight="1" x14ac:dyDescent="0.25">
      <c r="A235" s="25" t="s">
        <v>28</v>
      </c>
      <c r="B235" s="26">
        <f t="shared" si="0"/>
        <v>0</v>
      </c>
      <c r="C235" s="25"/>
    </row>
    <row r="236" spans="1:3" ht="12.2" customHeight="1" x14ac:dyDescent="0.25">
      <c r="A236" s="25" t="s">
        <v>29</v>
      </c>
      <c r="B236" s="26">
        <f t="shared" si="0"/>
        <v>0</v>
      </c>
      <c r="C236" s="25"/>
    </row>
    <row r="237" spans="1:3" ht="12.2" customHeight="1" x14ac:dyDescent="0.25">
      <c r="A237" s="25" t="s">
        <v>2</v>
      </c>
      <c r="B237" s="26">
        <f t="shared" si="0"/>
        <v>0</v>
      </c>
      <c r="C237" s="25"/>
    </row>
    <row r="238" spans="1:3" ht="12.2" customHeight="1" x14ac:dyDescent="0.25">
      <c r="A238" s="22"/>
      <c r="B238" s="31"/>
      <c r="C238" s="22"/>
    </row>
    <row r="239" spans="1:3" ht="12.2" customHeight="1" x14ac:dyDescent="0.25">
      <c r="A239" s="23" t="s">
        <v>30</v>
      </c>
      <c r="B239" s="24" t="s">
        <v>17</v>
      </c>
      <c r="C239" s="24" t="s">
        <v>18</v>
      </c>
    </row>
    <row r="240" spans="1:3" ht="12.2" customHeight="1" x14ac:dyDescent="0.25">
      <c r="A240" s="25" t="s">
        <v>31</v>
      </c>
      <c r="B240" s="26">
        <f t="shared" si="0"/>
        <v>0</v>
      </c>
      <c r="C240" s="25"/>
    </row>
    <row r="241" spans="1:3" ht="12.2" customHeight="1" x14ac:dyDescent="0.25">
      <c r="A241" s="25" t="s">
        <v>32</v>
      </c>
      <c r="B241" s="26">
        <f t="shared" si="0"/>
        <v>0</v>
      </c>
      <c r="C241" s="25"/>
    </row>
    <row r="242" spans="1:3" ht="12.2" customHeight="1" x14ac:dyDescent="0.25">
      <c r="A242" s="25" t="s">
        <v>33</v>
      </c>
      <c r="B242" s="26">
        <f t="shared" si="0"/>
        <v>0</v>
      </c>
      <c r="C242" s="25"/>
    </row>
    <row r="243" spans="1:3" ht="12.2" customHeight="1" x14ac:dyDescent="0.25">
      <c r="A243" s="25" t="s">
        <v>34</v>
      </c>
      <c r="B243" s="26">
        <f t="shared" si="0"/>
        <v>0</v>
      </c>
      <c r="C243" s="25"/>
    </row>
    <row r="244" spans="1:3" ht="12.2" customHeight="1" x14ac:dyDescent="0.25">
      <c r="A244" s="25" t="s">
        <v>2</v>
      </c>
      <c r="B244" s="26">
        <f t="shared" si="0"/>
        <v>0</v>
      </c>
      <c r="C244" s="25"/>
    </row>
    <row r="245" spans="1:3" ht="12.2" customHeight="1" x14ac:dyDescent="0.25">
      <c r="A245" s="22"/>
      <c r="B245" s="22"/>
      <c r="C245" s="22"/>
    </row>
    <row r="246" spans="1:3" ht="12.2" customHeight="1" x14ac:dyDescent="0.25">
      <c r="A246" s="28" t="s">
        <v>35</v>
      </c>
      <c r="B246" s="29">
        <f>SUM(B240:B244,B232:B237,B223:B229,B216:B220,B208:B213,B199:B205)</f>
        <v>0</v>
      </c>
      <c r="C246" s="22"/>
    </row>
    <row r="247" spans="1:3" ht="12.2" customHeight="1" x14ac:dyDescent="0.25">
      <c r="A247" s="28" t="s">
        <v>20</v>
      </c>
      <c r="B247" s="30">
        <f>B246/27</f>
        <v>0</v>
      </c>
      <c r="C247" s="22"/>
    </row>
  </sheetData>
  <mergeCells count="4">
    <mergeCell ref="A10:C10"/>
    <mergeCell ref="A72:C72"/>
    <mergeCell ref="A134:C134"/>
    <mergeCell ref="A196:C19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0219B-C299-4F03-A90A-906D618D73A7}">
  <dimension ref="A7:C247"/>
  <sheetViews>
    <sheetView topLeftCell="A225" workbookViewId="0">
      <selection activeCell="B247" sqref="B247"/>
    </sheetView>
  </sheetViews>
  <sheetFormatPr defaultRowHeight="12.2" customHeight="1" x14ac:dyDescent="0.25"/>
  <cols>
    <col min="1" max="1" width="38.85546875" customWidth="1"/>
    <col min="2" max="2" width="10.7109375" customWidth="1"/>
    <col min="3" max="3" width="37.140625" customWidth="1"/>
  </cols>
  <sheetData>
    <row r="7" spans="1:3" ht="12.2" customHeight="1" x14ac:dyDescent="0.25">
      <c r="A7" s="22"/>
      <c r="B7" s="22"/>
      <c r="C7" s="22"/>
    </row>
    <row r="8" spans="1:3" ht="12.2" customHeight="1" x14ac:dyDescent="0.25">
      <c r="A8" s="22" t="s">
        <v>60</v>
      </c>
      <c r="B8" s="22"/>
      <c r="C8" s="22" t="s">
        <v>56</v>
      </c>
    </row>
    <row r="9" spans="1:3" ht="12.2" customHeight="1" x14ac:dyDescent="0.25">
      <c r="A9" s="22" t="s">
        <v>61</v>
      </c>
      <c r="B9" s="22"/>
      <c r="C9" s="22"/>
    </row>
    <row r="10" spans="1:3" ht="12.2" customHeight="1" x14ac:dyDescent="0.25">
      <c r="A10" s="35" t="s">
        <v>51</v>
      </c>
      <c r="B10" s="35"/>
      <c r="C10" s="35"/>
    </row>
    <row r="11" spans="1:3" ht="12.2" customHeight="1" x14ac:dyDescent="0.25">
      <c r="A11" s="22"/>
      <c r="B11" s="22"/>
      <c r="C11" s="22"/>
    </row>
    <row r="12" spans="1:3" ht="12.2" customHeight="1" x14ac:dyDescent="0.25">
      <c r="A12" s="23" t="s">
        <v>21</v>
      </c>
      <c r="B12" s="24" t="s">
        <v>17</v>
      </c>
      <c r="C12" s="24" t="s">
        <v>18</v>
      </c>
    </row>
    <row r="13" spans="1:3" ht="12.2" customHeight="1" x14ac:dyDescent="0.25">
      <c r="A13" s="25" t="s">
        <v>11</v>
      </c>
      <c r="B13" s="26"/>
      <c r="C13" s="25"/>
    </row>
    <row r="14" spans="1:3" ht="12.2" customHeight="1" x14ac:dyDescent="0.25">
      <c r="A14" s="25" t="s">
        <v>12</v>
      </c>
      <c r="B14" s="26"/>
      <c r="C14" s="25"/>
    </row>
    <row r="15" spans="1:3" ht="12.2" customHeight="1" x14ac:dyDescent="0.25">
      <c r="A15" s="25" t="s">
        <v>16</v>
      </c>
      <c r="B15" s="26"/>
      <c r="C15" s="25"/>
    </row>
    <row r="16" spans="1:3" ht="12.2" customHeight="1" x14ac:dyDescent="0.25">
      <c r="A16" s="25" t="s">
        <v>1</v>
      </c>
      <c r="B16" s="26"/>
      <c r="C16" s="25"/>
    </row>
    <row r="17" spans="1:3" ht="12.2" customHeight="1" x14ac:dyDescent="0.25">
      <c r="A17" s="25" t="s">
        <v>13</v>
      </c>
      <c r="B17" s="26"/>
      <c r="C17" s="25"/>
    </row>
    <row r="18" spans="1:3" ht="12.2" customHeight="1" x14ac:dyDescent="0.25">
      <c r="A18" s="25" t="s">
        <v>5</v>
      </c>
      <c r="B18" s="26"/>
      <c r="C18" s="25"/>
    </row>
    <row r="19" spans="1:3" ht="12.2" customHeight="1" x14ac:dyDescent="0.25">
      <c r="A19" s="25" t="s">
        <v>2</v>
      </c>
      <c r="B19" s="26"/>
      <c r="C19" s="25"/>
    </row>
    <row r="20" spans="1:3" ht="12.2" customHeight="1" x14ac:dyDescent="0.25">
      <c r="A20" s="22"/>
      <c r="B20" s="27"/>
      <c r="C20" s="22"/>
    </row>
    <row r="21" spans="1:3" ht="12.2" customHeight="1" x14ac:dyDescent="0.25">
      <c r="A21" s="23" t="s">
        <v>3</v>
      </c>
      <c r="B21" s="24" t="s">
        <v>17</v>
      </c>
      <c r="C21" s="24" t="s">
        <v>18</v>
      </c>
    </row>
    <row r="22" spans="1:3" ht="12.2" customHeight="1" x14ac:dyDescent="0.25">
      <c r="A22" s="25" t="s">
        <v>14</v>
      </c>
      <c r="B22" s="26"/>
      <c r="C22" s="25"/>
    </row>
    <row r="23" spans="1:3" ht="12.2" customHeight="1" x14ac:dyDescent="0.25">
      <c r="A23" s="25" t="s">
        <v>4</v>
      </c>
      <c r="B23" s="26"/>
      <c r="C23" s="25"/>
    </row>
    <row r="24" spans="1:3" ht="12.2" customHeight="1" x14ac:dyDescent="0.25">
      <c r="A24" s="25" t="s">
        <v>1</v>
      </c>
      <c r="B24" s="26"/>
      <c r="C24" s="25"/>
    </row>
    <row r="25" spans="1:3" ht="12.2" customHeight="1" x14ac:dyDescent="0.25">
      <c r="A25" s="25" t="s">
        <v>15</v>
      </c>
      <c r="B25" s="26"/>
      <c r="C25" s="25"/>
    </row>
    <row r="26" spans="1:3" ht="12.2" customHeight="1" x14ac:dyDescent="0.25">
      <c r="A26" s="25" t="s">
        <v>5</v>
      </c>
      <c r="B26" s="26"/>
      <c r="C26" s="25"/>
    </row>
    <row r="27" spans="1:3" ht="12.2" customHeight="1" x14ac:dyDescent="0.25">
      <c r="A27" s="25" t="s">
        <v>2</v>
      </c>
      <c r="B27" s="26"/>
      <c r="C27" s="25"/>
    </row>
    <row r="28" spans="1:3" ht="12.2" customHeight="1" x14ac:dyDescent="0.25">
      <c r="A28" s="22"/>
      <c r="B28" s="27"/>
      <c r="C28" s="22"/>
    </row>
    <row r="29" spans="1:3" ht="12.2" customHeight="1" x14ac:dyDescent="0.25">
      <c r="A29" s="23" t="s">
        <v>6</v>
      </c>
      <c r="B29" s="24" t="s">
        <v>17</v>
      </c>
      <c r="C29" s="24" t="s">
        <v>18</v>
      </c>
    </row>
    <row r="30" spans="1:3" ht="12.2" customHeight="1" x14ac:dyDescent="0.25">
      <c r="A30" s="25" t="s">
        <v>7</v>
      </c>
      <c r="B30" s="26"/>
      <c r="C30" s="25"/>
    </row>
    <row r="31" spans="1:3" ht="12.2" customHeight="1" x14ac:dyDescent="0.25">
      <c r="A31" s="25" t="s">
        <v>8</v>
      </c>
      <c r="B31" s="26"/>
      <c r="C31" s="25"/>
    </row>
    <row r="32" spans="1:3" ht="12.2" customHeight="1" x14ac:dyDescent="0.25">
      <c r="A32" s="25" t="s">
        <v>15</v>
      </c>
      <c r="B32" s="26"/>
      <c r="C32" s="25"/>
    </row>
    <row r="33" spans="1:3" ht="12.2" customHeight="1" x14ac:dyDescent="0.25">
      <c r="A33" s="25" t="s">
        <v>9</v>
      </c>
      <c r="B33" s="26"/>
      <c r="C33" s="25"/>
    </row>
    <row r="34" spans="1:3" ht="12.2" customHeight="1" x14ac:dyDescent="0.25">
      <c r="A34" s="25" t="s">
        <v>10</v>
      </c>
      <c r="B34" s="26"/>
      <c r="C34" s="25"/>
    </row>
    <row r="35" spans="1:3" ht="12.2" customHeight="1" x14ac:dyDescent="0.25">
      <c r="A35" s="22"/>
      <c r="B35" s="27"/>
      <c r="C35" s="22"/>
    </row>
    <row r="36" spans="1:3" ht="12.2" customHeight="1" x14ac:dyDescent="0.25">
      <c r="A36" s="23" t="s">
        <v>22</v>
      </c>
      <c r="B36" s="24" t="s">
        <v>17</v>
      </c>
      <c r="C36" s="24" t="s">
        <v>18</v>
      </c>
    </row>
    <row r="37" spans="1:3" ht="12.2" customHeight="1" x14ac:dyDescent="0.25">
      <c r="A37" s="25" t="s">
        <v>11</v>
      </c>
      <c r="B37" s="26"/>
      <c r="C37" s="25"/>
    </row>
    <row r="38" spans="1:3" ht="12.2" customHeight="1" x14ac:dyDescent="0.25">
      <c r="A38" s="25" t="s">
        <v>23</v>
      </c>
      <c r="B38" s="26"/>
      <c r="C38" s="25"/>
    </row>
    <row r="39" spans="1:3" ht="12.2" customHeight="1" x14ac:dyDescent="0.25">
      <c r="A39" s="25" t="s">
        <v>16</v>
      </c>
      <c r="B39" s="26"/>
      <c r="C39" s="25"/>
    </row>
    <row r="40" spans="1:3" ht="12.2" customHeight="1" x14ac:dyDescent="0.25">
      <c r="A40" s="25" t="s">
        <v>1</v>
      </c>
      <c r="B40" s="26"/>
      <c r="C40" s="25"/>
    </row>
    <row r="41" spans="1:3" ht="12.2" customHeight="1" x14ac:dyDescent="0.25">
      <c r="A41" s="25" t="s">
        <v>13</v>
      </c>
      <c r="B41" s="26"/>
      <c r="C41" s="25"/>
    </row>
    <row r="42" spans="1:3" ht="12.2" customHeight="1" x14ac:dyDescent="0.25">
      <c r="A42" s="25" t="s">
        <v>5</v>
      </c>
      <c r="B42" s="26"/>
      <c r="C42" s="25"/>
    </row>
    <row r="43" spans="1:3" ht="12.2" customHeight="1" x14ac:dyDescent="0.25">
      <c r="A43" s="25" t="s">
        <v>2</v>
      </c>
      <c r="B43" s="26"/>
      <c r="C43" s="25"/>
    </row>
    <row r="44" spans="1:3" ht="12.2" customHeight="1" x14ac:dyDescent="0.25">
      <c r="A44" s="22"/>
      <c r="B44" s="22"/>
      <c r="C44" s="22"/>
    </row>
    <row r="45" spans="1:3" ht="12.2" customHeight="1" x14ac:dyDescent="0.25">
      <c r="A45" s="23" t="s">
        <v>24</v>
      </c>
      <c r="B45" s="24" t="s">
        <v>17</v>
      </c>
      <c r="C45" s="24" t="s">
        <v>18</v>
      </c>
    </row>
    <row r="46" spans="1:3" ht="12.2" customHeight="1" x14ac:dyDescent="0.25">
      <c r="A46" s="25" t="s">
        <v>25</v>
      </c>
      <c r="B46" s="26"/>
      <c r="C46" s="25"/>
    </row>
    <row r="47" spans="1:3" ht="12.2" customHeight="1" x14ac:dyDescent="0.25">
      <c r="A47" s="25" t="s">
        <v>26</v>
      </c>
      <c r="B47" s="26"/>
      <c r="C47" s="25"/>
    </row>
    <row r="48" spans="1:3" ht="12.2" customHeight="1" x14ac:dyDescent="0.25">
      <c r="A48" s="25" t="s">
        <v>27</v>
      </c>
      <c r="B48" s="26"/>
      <c r="C48" s="25"/>
    </row>
    <row r="49" spans="1:3" ht="12.2" customHeight="1" x14ac:dyDescent="0.25">
      <c r="A49" s="25" t="s">
        <v>28</v>
      </c>
      <c r="B49" s="26"/>
      <c r="C49" s="25"/>
    </row>
    <row r="50" spans="1:3" ht="12.2" customHeight="1" x14ac:dyDescent="0.25">
      <c r="A50" s="25" t="s">
        <v>29</v>
      </c>
      <c r="B50" s="26"/>
      <c r="C50" s="25"/>
    </row>
    <row r="51" spans="1:3" ht="12.2" customHeight="1" x14ac:dyDescent="0.25">
      <c r="A51" s="25" t="s">
        <v>2</v>
      </c>
      <c r="B51" s="26"/>
      <c r="C51" s="25"/>
    </row>
    <row r="52" spans="1:3" ht="12.2" customHeight="1" x14ac:dyDescent="0.25">
      <c r="A52" s="22"/>
      <c r="B52" s="22"/>
      <c r="C52" s="22"/>
    </row>
    <row r="53" spans="1:3" ht="12.2" customHeight="1" x14ac:dyDescent="0.25">
      <c r="A53" s="23" t="s">
        <v>30</v>
      </c>
      <c r="B53" s="24" t="s">
        <v>17</v>
      </c>
      <c r="C53" s="24" t="s">
        <v>18</v>
      </c>
    </row>
    <row r="54" spans="1:3" ht="12.2" customHeight="1" x14ac:dyDescent="0.25">
      <c r="A54" s="25" t="s">
        <v>31</v>
      </c>
      <c r="B54" s="26"/>
      <c r="C54" s="25"/>
    </row>
    <row r="55" spans="1:3" ht="12.2" customHeight="1" x14ac:dyDescent="0.25">
      <c r="A55" s="25" t="s">
        <v>32</v>
      </c>
      <c r="B55" s="26"/>
      <c r="C55" s="25"/>
    </row>
    <row r="56" spans="1:3" ht="12.2" customHeight="1" x14ac:dyDescent="0.25">
      <c r="A56" s="25" t="s">
        <v>33</v>
      </c>
      <c r="B56" s="26"/>
      <c r="C56" s="25"/>
    </row>
    <row r="57" spans="1:3" ht="12.2" customHeight="1" x14ac:dyDescent="0.25">
      <c r="A57" s="25" t="s">
        <v>34</v>
      </c>
      <c r="B57" s="26"/>
      <c r="C57" s="25"/>
    </row>
    <row r="58" spans="1:3" ht="12.2" customHeight="1" x14ac:dyDescent="0.25">
      <c r="A58" s="25" t="s">
        <v>2</v>
      </c>
      <c r="B58" s="26"/>
      <c r="C58" s="25"/>
    </row>
    <row r="59" spans="1:3" ht="12.2" customHeight="1" x14ac:dyDescent="0.25">
      <c r="A59" s="22"/>
      <c r="B59" s="22"/>
      <c r="C59" s="22"/>
    </row>
    <row r="60" spans="1:3" ht="12.2" customHeight="1" x14ac:dyDescent="0.25">
      <c r="A60" s="28" t="s">
        <v>35</v>
      </c>
      <c r="B60" s="29">
        <f>SUM(B54:B58,B46:B51,B37:B43,B30:B34,B22:B27,B13:B19)</f>
        <v>0</v>
      </c>
      <c r="C60" s="22"/>
    </row>
    <row r="61" spans="1:3" ht="12.2" customHeight="1" x14ac:dyDescent="0.25">
      <c r="A61" s="28" t="s">
        <v>20</v>
      </c>
      <c r="B61" s="30">
        <f>B60/9</f>
        <v>0</v>
      </c>
      <c r="C61" s="22"/>
    </row>
    <row r="69" spans="1:3" ht="12.2" customHeight="1" x14ac:dyDescent="0.25">
      <c r="A69" s="22"/>
      <c r="B69" s="22"/>
      <c r="C69" s="22"/>
    </row>
    <row r="70" spans="1:3" ht="12.2" customHeight="1" x14ac:dyDescent="0.25">
      <c r="A70" s="22" t="s">
        <v>60</v>
      </c>
      <c r="B70" s="22"/>
      <c r="C70" s="22" t="s">
        <v>56</v>
      </c>
    </row>
    <row r="71" spans="1:3" ht="12.2" customHeight="1" x14ac:dyDescent="0.25">
      <c r="A71" s="22" t="s">
        <v>61</v>
      </c>
      <c r="B71" s="22"/>
      <c r="C71" s="22"/>
    </row>
    <row r="72" spans="1:3" ht="12.2" customHeight="1" x14ac:dyDescent="0.25">
      <c r="A72" s="35" t="s">
        <v>51</v>
      </c>
      <c r="B72" s="35"/>
      <c r="C72" s="35"/>
    </row>
    <row r="73" spans="1:3" ht="12.2" customHeight="1" x14ac:dyDescent="0.25">
      <c r="A73" s="22"/>
      <c r="B73" s="22"/>
      <c r="C73" s="22"/>
    </row>
    <row r="74" spans="1:3" ht="12.2" customHeight="1" x14ac:dyDescent="0.25">
      <c r="A74" s="23" t="s">
        <v>21</v>
      </c>
      <c r="B74" s="24" t="s">
        <v>17</v>
      </c>
      <c r="C74" s="24" t="s">
        <v>18</v>
      </c>
    </row>
    <row r="75" spans="1:3" ht="12.2" customHeight="1" x14ac:dyDescent="0.25">
      <c r="A75" s="25" t="s">
        <v>11</v>
      </c>
      <c r="B75" s="26"/>
      <c r="C75" s="25"/>
    </row>
    <row r="76" spans="1:3" ht="12.2" customHeight="1" x14ac:dyDescent="0.25">
      <c r="A76" s="25" t="s">
        <v>12</v>
      </c>
      <c r="B76" s="26"/>
      <c r="C76" s="25"/>
    </row>
    <row r="77" spans="1:3" ht="12.2" customHeight="1" x14ac:dyDescent="0.25">
      <c r="A77" s="25" t="s">
        <v>16</v>
      </c>
      <c r="B77" s="26"/>
      <c r="C77" s="25"/>
    </row>
    <row r="78" spans="1:3" ht="12.2" customHeight="1" x14ac:dyDescent="0.25">
      <c r="A78" s="25" t="s">
        <v>1</v>
      </c>
      <c r="B78" s="26"/>
      <c r="C78" s="25"/>
    </row>
    <row r="79" spans="1:3" ht="12.2" customHeight="1" x14ac:dyDescent="0.25">
      <c r="A79" s="25" t="s">
        <v>13</v>
      </c>
      <c r="B79" s="26"/>
      <c r="C79" s="25"/>
    </row>
    <row r="80" spans="1:3" ht="12.2" customHeight="1" x14ac:dyDescent="0.25">
      <c r="A80" s="25" t="s">
        <v>5</v>
      </c>
      <c r="B80" s="26"/>
      <c r="C80" s="25"/>
    </row>
    <row r="81" spans="1:3" ht="12.2" customHeight="1" x14ac:dyDescent="0.25">
      <c r="A81" s="25" t="s">
        <v>2</v>
      </c>
      <c r="B81" s="26"/>
      <c r="C81" s="25"/>
    </row>
    <row r="82" spans="1:3" ht="12.2" customHeight="1" x14ac:dyDescent="0.25">
      <c r="A82" s="22"/>
      <c r="B82" s="27"/>
      <c r="C82" s="22"/>
    </row>
    <row r="83" spans="1:3" ht="12.2" customHeight="1" x14ac:dyDescent="0.25">
      <c r="A83" s="23" t="s">
        <v>3</v>
      </c>
      <c r="B83" s="24" t="s">
        <v>17</v>
      </c>
      <c r="C83" s="24" t="s">
        <v>18</v>
      </c>
    </row>
    <row r="84" spans="1:3" ht="12.2" customHeight="1" x14ac:dyDescent="0.25">
      <c r="A84" s="25" t="s">
        <v>14</v>
      </c>
      <c r="B84" s="26"/>
      <c r="C84" s="25"/>
    </row>
    <row r="85" spans="1:3" ht="12.2" customHeight="1" x14ac:dyDescent="0.25">
      <c r="A85" s="25" t="s">
        <v>4</v>
      </c>
      <c r="B85" s="26"/>
      <c r="C85" s="25"/>
    </row>
    <row r="86" spans="1:3" ht="12.2" customHeight="1" x14ac:dyDescent="0.25">
      <c r="A86" s="25" t="s">
        <v>1</v>
      </c>
      <c r="B86" s="26"/>
      <c r="C86" s="25"/>
    </row>
    <row r="87" spans="1:3" ht="12.2" customHeight="1" x14ac:dyDescent="0.25">
      <c r="A87" s="25" t="s">
        <v>15</v>
      </c>
      <c r="B87" s="26"/>
      <c r="C87" s="25"/>
    </row>
    <row r="88" spans="1:3" ht="12.2" customHeight="1" x14ac:dyDescent="0.25">
      <c r="A88" s="25" t="s">
        <v>5</v>
      </c>
      <c r="B88" s="26"/>
      <c r="C88" s="25"/>
    </row>
    <row r="89" spans="1:3" ht="12.2" customHeight="1" x14ac:dyDescent="0.25">
      <c r="A89" s="25" t="s">
        <v>2</v>
      </c>
      <c r="B89" s="26"/>
      <c r="C89" s="25"/>
    </row>
    <row r="90" spans="1:3" ht="12.2" customHeight="1" x14ac:dyDescent="0.25">
      <c r="A90" s="22"/>
      <c r="B90" s="27"/>
      <c r="C90" s="22"/>
    </row>
    <row r="91" spans="1:3" ht="12.2" customHeight="1" x14ac:dyDescent="0.25">
      <c r="A91" s="23" t="s">
        <v>6</v>
      </c>
      <c r="B91" s="24" t="s">
        <v>17</v>
      </c>
      <c r="C91" s="24" t="s">
        <v>18</v>
      </c>
    </row>
    <row r="92" spans="1:3" ht="12.2" customHeight="1" x14ac:dyDescent="0.25">
      <c r="A92" s="25" t="s">
        <v>7</v>
      </c>
      <c r="B92" s="26"/>
      <c r="C92" s="25"/>
    </row>
    <row r="93" spans="1:3" ht="12.2" customHeight="1" x14ac:dyDescent="0.25">
      <c r="A93" s="25" t="s">
        <v>8</v>
      </c>
      <c r="B93" s="26"/>
      <c r="C93" s="25"/>
    </row>
    <row r="94" spans="1:3" ht="12.2" customHeight="1" x14ac:dyDescent="0.25">
      <c r="A94" s="25" t="s">
        <v>15</v>
      </c>
      <c r="B94" s="26"/>
      <c r="C94" s="25"/>
    </row>
    <row r="95" spans="1:3" ht="12.2" customHeight="1" x14ac:dyDescent="0.25">
      <c r="A95" s="25" t="s">
        <v>9</v>
      </c>
      <c r="B95" s="26"/>
      <c r="C95" s="25"/>
    </row>
    <row r="96" spans="1:3" ht="12.2" customHeight="1" x14ac:dyDescent="0.25">
      <c r="A96" s="25" t="s">
        <v>10</v>
      </c>
      <c r="B96" s="26"/>
      <c r="C96" s="25"/>
    </row>
    <row r="97" spans="1:3" ht="12.2" customHeight="1" x14ac:dyDescent="0.25">
      <c r="A97" s="22"/>
      <c r="B97" s="27"/>
      <c r="C97" s="22"/>
    </row>
    <row r="98" spans="1:3" ht="12.2" customHeight="1" x14ac:dyDescent="0.25">
      <c r="A98" s="23" t="s">
        <v>22</v>
      </c>
      <c r="B98" s="24" t="s">
        <v>17</v>
      </c>
      <c r="C98" s="24" t="s">
        <v>18</v>
      </c>
    </row>
    <row r="99" spans="1:3" ht="12.2" customHeight="1" x14ac:dyDescent="0.25">
      <c r="A99" s="25" t="s">
        <v>11</v>
      </c>
      <c r="B99" s="26"/>
      <c r="C99" s="25"/>
    </row>
    <row r="100" spans="1:3" ht="12.2" customHeight="1" x14ac:dyDescent="0.25">
      <c r="A100" s="25" t="s">
        <v>23</v>
      </c>
      <c r="B100" s="26"/>
      <c r="C100" s="25"/>
    </row>
    <row r="101" spans="1:3" ht="12.2" customHeight="1" x14ac:dyDescent="0.25">
      <c r="A101" s="25" t="s">
        <v>16</v>
      </c>
      <c r="B101" s="26"/>
      <c r="C101" s="25"/>
    </row>
    <row r="102" spans="1:3" ht="12.2" customHeight="1" x14ac:dyDescent="0.25">
      <c r="A102" s="25" t="s">
        <v>1</v>
      </c>
      <c r="B102" s="26"/>
      <c r="C102" s="25"/>
    </row>
    <row r="103" spans="1:3" ht="12.2" customHeight="1" x14ac:dyDescent="0.25">
      <c r="A103" s="25" t="s">
        <v>13</v>
      </c>
      <c r="B103" s="26"/>
      <c r="C103" s="25"/>
    </row>
    <row r="104" spans="1:3" ht="12.2" customHeight="1" x14ac:dyDescent="0.25">
      <c r="A104" s="25" t="s">
        <v>5</v>
      </c>
      <c r="B104" s="26"/>
      <c r="C104" s="25"/>
    </row>
    <row r="105" spans="1:3" ht="12.2" customHeight="1" x14ac:dyDescent="0.25">
      <c r="A105" s="25" t="s">
        <v>2</v>
      </c>
      <c r="B105" s="26"/>
      <c r="C105" s="25"/>
    </row>
    <row r="106" spans="1:3" ht="12.2" customHeight="1" x14ac:dyDescent="0.25">
      <c r="A106" s="22"/>
      <c r="B106" s="22"/>
      <c r="C106" s="22"/>
    </row>
    <row r="107" spans="1:3" ht="12.2" customHeight="1" x14ac:dyDescent="0.25">
      <c r="A107" s="23" t="s">
        <v>24</v>
      </c>
      <c r="B107" s="24" t="s">
        <v>17</v>
      </c>
      <c r="C107" s="24" t="s">
        <v>18</v>
      </c>
    </row>
    <row r="108" spans="1:3" ht="12.2" customHeight="1" x14ac:dyDescent="0.25">
      <c r="A108" s="25" t="s">
        <v>25</v>
      </c>
      <c r="B108" s="26"/>
      <c r="C108" s="25"/>
    </row>
    <row r="109" spans="1:3" ht="12.2" customHeight="1" x14ac:dyDescent="0.25">
      <c r="A109" s="25" t="s">
        <v>26</v>
      </c>
      <c r="B109" s="26"/>
      <c r="C109" s="25"/>
    </row>
    <row r="110" spans="1:3" ht="12.2" customHeight="1" x14ac:dyDescent="0.25">
      <c r="A110" s="25" t="s">
        <v>27</v>
      </c>
      <c r="B110" s="26"/>
      <c r="C110" s="25"/>
    </row>
    <row r="111" spans="1:3" ht="12.2" customHeight="1" x14ac:dyDescent="0.25">
      <c r="A111" s="25" t="s">
        <v>28</v>
      </c>
      <c r="B111" s="26"/>
      <c r="C111" s="25"/>
    </row>
    <row r="112" spans="1:3" ht="12.2" customHeight="1" x14ac:dyDescent="0.25">
      <c r="A112" s="25" t="s">
        <v>29</v>
      </c>
      <c r="B112" s="26"/>
      <c r="C112" s="25"/>
    </row>
    <row r="113" spans="1:3" ht="12.2" customHeight="1" x14ac:dyDescent="0.25">
      <c r="A113" s="25" t="s">
        <v>2</v>
      </c>
      <c r="B113" s="26"/>
      <c r="C113" s="25"/>
    </row>
    <row r="114" spans="1:3" ht="12.2" customHeight="1" x14ac:dyDescent="0.25">
      <c r="A114" s="22"/>
      <c r="B114" s="22"/>
      <c r="C114" s="22"/>
    </row>
    <row r="115" spans="1:3" ht="12.2" customHeight="1" x14ac:dyDescent="0.25">
      <c r="A115" s="23" t="s">
        <v>30</v>
      </c>
      <c r="B115" s="24" t="s">
        <v>17</v>
      </c>
      <c r="C115" s="24" t="s">
        <v>18</v>
      </c>
    </row>
    <row r="116" spans="1:3" ht="12.2" customHeight="1" x14ac:dyDescent="0.25">
      <c r="A116" s="25" t="s">
        <v>31</v>
      </c>
      <c r="B116" s="26"/>
      <c r="C116" s="25"/>
    </row>
    <row r="117" spans="1:3" ht="12.2" customHeight="1" x14ac:dyDescent="0.25">
      <c r="A117" s="25" t="s">
        <v>32</v>
      </c>
      <c r="B117" s="26"/>
      <c r="C117" s="25"/>
    </row>
    <row r="118" spans="1:3" ht="12.2" customHeight="1" x14ac:dyDescent="0.25">
      <c r="A118" s="25" t="s">
        <v>33</v>
      </c>
      <c r="B118" s="26"/>
      <c r="C118" s="25"/>
    </row>
    <row r="119" spans="1:3" ht="12.2" customHeight="1" x14ac:dyDescent="0.25">
      <c r="A119" s="25" t="s">
        <v>34</v>
      </c>
      <c r="B119" s="26"/>
      <c r="C119" s="25"/>
    </row>
    <row r="120" spans="1:3" ht="12.2" customHeight="1" x14ac:dyDescent="0.25">
      <c r="A120" s="25" t="s">
        <v>2</v>
      </c>
      <c r="B120" s="26"/>
      <c r="C120" s="25"/>
    </row>
    <row r="121" spans="1:3" ht="12.2" customHeight="1" x14ac:dyDescent="0.25">
      <c r="A121" s="22"/>
      <c r="B121" s="22"/>
      <c r="C121" s="22"/>
    </row>
    <row r="122" spans="1:3" ht="12.2" customHeight="1" x14ac:dyDescent="0.25">
      <c r="A122" s="28" t="s">
        <v>35</v>
      </c>
      <c r="B122" s="29">
        <f>SUM(B116:B120,B108:B113,B99:B105,B92:B96,B84:B89,B75:B81)</f>
        <v>0</v>
      </c>
      <c r="C122" s="22"/>
    </row>
    <row r="123" spans="1:3" ht="12.2" customHeight="1" x14ac:dyDescent="0.25">
      <c r="A123" s="28" t="s">
        <v>20</v>
      </c>
      <c r="B123" s="30">
        <f>B122/9</f>
        <v>0</v>
      </c>
      <c r="C123" s="22"/>
    </row>
    <row r="131" spans="1:3" ht="12.2" customHeight="1" x14ac:dyDescent="0.25">
      <c r="A131" s="22"/>
      <c r="B131" s="22"/>
      <c r="C131" s="22"/>
    </row>
    <row r="132" spans="1:3" ht="12.2" customHeight="1" x14ac:dyDescent="0.25">
      <c r="A132" s="22" t="s">
        <v>60</v>
      </c>
      <c r="B132" s="22"/>
      <c r="C132" s="22" t="s">
        <v>56</v>
      </c>
    </row>
    <row r="133" spans="1:3" ht="12.2" customHeight="1" x14ac:dyDescent="0.25">
      <c r="A133" s="22" t="s">
        <v>61</v>
      </c>
      <c r="B133" s="22"/>
      <c r="C133" s="22"/>
    </row>
    <row r="134" spans="1:3" ht="12.2" customHeight="1" x14ac:dyDescent="0.25">
      <c r="A134" s="35" t="s">
        <v>51</v>
      </c>
      <c r="B134" s="35"/>
      <c r="C134" s="35"/>
    </row>
    <row r="135" spans="1:3" ht="12.2" customHeight="1" x14ac:dyDescent="0.25">
      <c r="A135" s="22"/>
      <c r="B135" s="22"/>
      <c r="C135" s="22"/>
    </row>
    <row r="136" spans="1:3" ht="12.2" customHeight="1" x14ac:dyDescent="0.25">
      <c r="A136" s="23" t="s">
        <v>21</v>
      </c>
      <c r="B136" s="24" t="s">
        <v>17</v>
      </c>
      <c r="C136" s="24" t="s">
        <v>18</v>
      </c>
    </row>
    <row r="137" spans="1:3" ht="12.2" customHeight="1" x14ac:dyDescent="0.25">
      <c r="A137" s="25" t="s">
        <v>11</v>
      </c>
      <c r="B137" s="26"/>
      <c r="C137" s="25"/>
    </row>
    <row r="138" spans="1:3" ht="12.2" customHeight="1" x14ac:dyDescent="0.25">
      <c r="A138" s="25" t="s">
        <v>12</v>
      </c>
      <c r="B138" s="26"/>
      <c r="C138" s="25"/>
    </row>
    <row r="139" spans="1:3" ht="12.2" customHeight="1" x14ac:dyDescent="0.25">
      <c r="A139" s="25" t="s">
        <v>16</v>
      </c>
      <c r="B139" s="26"/>
      <c r="C139" s="25"/>
    </row>
    <row r="140" spans="1:3" ht="12.2" customHeight="1" x14ac:dyDescent="0.25">
      <c r="A140" s="25" t="s">
        <v>1</v>
      </c>
      <c r="B140" s="26"/>
      <c r="C140" s="25"/>
    </row>
    <row r="141" spans="1:3" ht="12.2" customHeight="1" x14ac:dyDescent="0.25">
      <c r="A141" s="25" t="s">
        <v>13</v>
      </c>
      <c r="B141" s="26"/>
      <c r="C141" s="25"/>
    </row>
    <row r="142" spans="1:3" ht="12.2" customHeight="1" x14ac:dyDescent="0.25">
      <c r="A142" s="25" t="s">
        <v>5</v>
      </c>
      <c r="B142" s="26"/>
      <c r="C142" s="25"/>
    </row>
    <row r="143" spans="1:3" ht="12.2" customHeight="1" x14ac:dyDescent="0.25">
      <c r="A143" s="25" t="s">
        <v>2</v>
      </c>
      <c r="B143" s="26"/>
      <c r="C143" s="25"/>
    </row>
    <row r="144" spans="1:3" ht="12.2" customHeight="1" x14ac:dyDescent="0.25">
      <c r="A144" s="22"/>
      <c r="B144" s="27"/>
      <c r="C144" s="22"/>
    </row>
    <row r="145" spans="1:3" ht="12.2" customHeight="1" x14ac:dyDescent="0.25">
      <c r="A145" s="23" t="s">
        <v>3</v>
      </c>
      <c r="B145" s="24" t="s">
        <v>17</v>
      </c>
      <c r="C145" s="24" t="s">
        <v>18</v>
      </c>
    </row>
    <row r="146" spans="1:3" ht="12.2" customHeight="1" x14ac:dyDescent="0.25">
      <c r="A146" s="25" t="s">
        <v>14</v>
      </c>
      <c r="B146" s="26"/>
      <c r="C146" s="25"/>
    </row>
    <row r="147" spans="1:3" ht="12.2" customHeight="1" x14ac:dyDescent="0.25">
      <c r="A147" s="25" t="s">
        <v>4</v>
      </c>
      <c r="B147" s="26"/>
      <c r="C147" s="25"/>
    </row>
    <row r="148" spans="1:3" ht="12.2" customHeight="1" x14ac:dyDescent="0.25">
      <c r="A148" s="25" t="s">
        <v>1</v>
      </c>
      <c r="B148" s="26"/>
      <c r="C148" s="25"/>
    </row>
    <row r="149" spans="1:3" ht="12.2" customHeight="1" x14ac:dyDescent="0.25">
      <c r="A149" s="25" t="s">
        <v>15</v>
      </c>
      <c r="B149" s="26"/>
      <c r="C149" s="25"/>
    </row>
    <row r="150" spans="1:3" ht="12.2" customHeight="1" x14ac:dyDescent="0.25">
      <c r="A150" s="25" t="s">
        <v>5</v>
      </c>
      <c r="B150" s="26"/>
      <c r="C150" s="25"/>
    </row>
    <row r="151" spans="1:3" ht="12.2" customHeight="1" x14ac:dyDescent="0.25">
      <c r="A151" s="25" t="s">
        <v>2</v>
      </c>
      <c r="B151" s="26"/>
      <c r="C151" s="25"/>
    </row>
    <row r="152" spans="1:3" ht="12.2" customHeight="1" x14ac:dyDescent="0.25">
      <c r="A152" s="22"/>
      <c r="B152" s="27"/>
      <c r="C152" s="22"/>
    </row>
    <row r="153" spans="1:3" ht="12.2" customHeight="1" x14ac:dyDescent="0.25">
      <c r="A153" s="23" t="s">
        <v>6</v>
      </c>
      <c r="B153" s="24" t="s">
        <v>17</v>
      </c>
      <c r="C153" s="24" t="s">
        <v>18</v>
      </c>
    </row>
    <row r="154" spans="1:3" ht="12.2" customHeight="1" x14ac:dyDescent="0.25">
      <c r="A154" s="25" t="s">
        <v>7</v>
      </c>
      <c r="B154" s="26"/>
      <c r="C154" s="25"/>
    </row>
    <row r="155" spans="1:3" ht="12.2" customHeight="1" x14ac:dyDescent="0.25">
      <c r="A155" s="25" t="s">
        <v>8</v>
      </c>
      <c r="B155" s="26"/>
      <c r="C155" s="25"/>
    </row>
    <row r="156" spans="1:3" ht="12.2" customHeight="1" x14ac:dyDescent="0.25">
      <c r="A156" s="25" t="s">
        <v>15</v>
      </c>
      <c r="B156" s="26"/>
      <c r="C156" s="25"/>
    </row>
    <row r="157" spans="1:3" ht="12.2" customHeight="1" x14ac:dyDescent="0.25">
      <c r="A157" s="25" t="s">
        <v>9</v>
      </c>
      <c r="B157" s="26"/>
      <c r="C157" s="25"/>
    </row>
    <row r="158" spans="1:3" ht="12.2" customHeight="1" x14ac:dyDescent="0.25">
      <c r="A158" s="25" t="s">
        <v>10</v>
      </c>
      <c r="B158" s="26"/>
      <c r="C158" s="25"/>
    </row>
    <row r="159" spans="1:3" ht="12.2" customHeight="1" x14ac:dyDescent="0.25">
      <c r="A159" s="22"/>
      <c r="B159" s="27"/>
      <c r="C159" s="22"/>
    </row>
    <row r="160" spans="1:3" ht="12.2" customHeight="1" x14ac:dyDescent="0.25">
      <c r="A160" s="23" t="s">
        <v>22</v>
      </c>
      <c r="B160" s="24" t="s">
        <v>17</v>
      </c>
      <c r="C160" s="24" t="s">
        <v>18</v>
      </c>
    </row>
    <row r="161" spans="1:3" ht="12.2" customHeight="1" x14ac:dyDescent="0.25">
      <c r="A161" s="25" t="s">
        <v>11</v>
      </c>
      <c r="B161" s="26"/>
      <c r="C161" s="25"/>
    </row>
    <row r="162" spans="1:3" ht="12.2" customHeight="1" x14ac:dyDescent="0.25">
      <c r="A162" s="25" t="s">
        <v>23</v>
      </c>
      <c r="B162" s="26"/>
      <c r="C162" s="25"/>
    </row>
    <row r="163" spans="1:3" ht="12.2" customHeight="1" x14ac:dyDescent="0.25">
      <c r="A163" s="25" t="s">
        <v>16</v>
      </c>
      <c r="B163" s="26"/>
      <c r="C163" s="25"/>
    </row>
    <row r="164" spans="1:3" ht="12.2" customHeight="1" x14ac:dyDescent="0.25">
      <c r="A164" s="25" t="s">
        <v>1</v>
      </c>
      <c r="B164" s="26"/>
      <c r="C164" s="25"/>
    </row>
    <row r="165" spans="1:3" ht="12.2" customHeight="1" x14ac:dyDescent="0.25">
      <c r="A165" s="25" t="s">
        <v>13</v>
      </c>
      <c r="B165" s="26"/>
      <c r="C165" s="25"/>
    </row>
    <row r="166" spans="1:3" ht="12.2" customHeight="1" x14ac:dyDescent="0.25">
      <c r="A166" s="25" t="s">
        <v>5</v>
      </c>
      <c r="B166" s="26"/>
      <c r="C166" s="25"/>
    </row>
    <row r="167" spans="1:3" ht="12.2" customHeight="1" x14ac:dyDescent="0.25">
      <c r="A167" s="25" t="s">
        <v>2</v>
      </c>
      <c r="B167" s="26"/>
      <c r="C167" s="25"/>
    </row>
    <row r="168" spans="1:3" ht="12.2" customHeight="1" x14ac:dyDescent="0.25">
      <c r="A168" s="22"/>
      <c r="B168" s="22"/>
      <c r="C168" s="22"/>
    </row>
    <row r="169" spans="1:3" ht="12.2" customHeight="1" x14ac:dyDescent="0.25">
      <c r="A169" s="23" t="s">
        <v>24</v>
      </c>
      <c r="B169" s="24" t="s">
        <v>17</v>
      </c>
      <c r="C169" s="24" t="s">
        <v>18</v>
      </c>
    </row>
    <row r="170" spans="1:3" ht="12.2" customHeight="1" x14ac:dyDescent="0.25">
      <c r="A170" s="25" t="s">
        <v>25</v>
      </c>
      <c r="B170" s="26"/>
      <c r="C170" s="25"/>
    </row>
    <row r="171" spans="1:3" ht="12.2" customHeight="1" x14ac:dyDescent="0.25">
      <c r="A171" s="25" t="s">
        <v>26</v>
      </c>
      <c r="B171" s="26"/>
      <c r="C171" s="25"/>
    </row>
    <row r="172" spans="1:3" ht="12.2" customHeight="1" x14ac:dyDescent="0.25">
      <c r="A172" s="25" t="s">
        <v>27</v>
      </c>
      <c r="B172" s="26"/>
      <c r="C172" s="25"/>
    </row>
    <row r="173" spans="1:3" ht="12.2" customHeight="1" x14ac:dyDescent="0.25">
      <c r="A173" s="25" t="s">
        <v>28</v>
      </c>
      <c r="B173" s="26"/>
      <c r="C173" s="25"/>
    </row>
    <row r="174" spans="1:3" ht="12.2" customHeight="1" x14ac:dyDescent="0.25">
      <c r="A174" s="25" t="s">
        <v>29</v>
      </c>
      <c r="B174" s="26"/>
      <c r="C174" s="25"/>
    </row>
    <row r="175" spans="1:3" ht="12.2" customHeight="1" x14ac:dyDescent="0.25">
      <c r="A175" s="25" t="s">
        <v>2</v>
      </c>
      <c r="B175" s="26"/>
      <c r="C175" s="25"/>
    </row>
    <row r="176" spans="1:3" ht="12.2" customHeight="1" x14ac:dyDescent="0.25">
      <c r="A176" s="22"/>
      <c r="B176" s="22"/>
      <c r="C176" s="22"/>
    </row>
    <row r="177" spans="1:3" ht="12.2" customHeight="1" x14ac:dyDescent="0.25">
      <c r="A177" s="23" t="s">
        <v>30</v>
      </c>
      <c r="B177" s="24" t="s">
        <v>17</v>
      </c>
      <c r="C177" s="24" t="s">
        <v>18</v>
      </c>
    </row>
    <row r="178" spans="1:3" ht="12.2" customHeight="1" x14ac:dyDescent="0.25">
      <c r="A178" s="25" t="s">
        <v>31</v>
      </c>
      <c r="B178" s="26"/>
      <c r="C178" s="25"/>
    </row>
    <row r="179" spans="1:3" ht="12.2" customHeight="1" x14ac:dyDescent="0.25">
      <c r="A179" s="25" t="s">
        <v>32</v>
      </c>
      <c r="B179" s="26"/>
      <c r="C179" s="25"/>
    </row>
    <row r="180" spans="1:3" ht="12.2" customHeight="1" x14ac:dyDescent="0.25">
      <c r="A180" s="25" t="s">
        <v>33</v>
      </c>
      <c r="B180" s="26"/>
      <c r="C180" s="25"/>
    </row>
    <row r="181" spans="1:3" ht="12.2" customHeight="1" x14ac:dyDescent="0.25">
      <c r="A181" s="25" t="s">
        <v>34</v>
      </c>
      <c r="B181" s="26"/>
      <c r="C181" s="25"/>
    </row>
    <row r="182" spans="1:3" ht="12.2" customHeight="1" x14ac:dyDescent="0.25">
      <c r="A182" s="25" t="s">
        <v>2</v>
      </c>
      <c r="B182" s="26"/>
      <c r="C182" s="25"/>
    </row>
    <row r="183" spans="1:3" ht="12.2" customHeight="1" x14ac:dyDescent="0.25">
      <c r="A183" s="22"/>
      <c r="B183" s="22"/>
      <c r="C183" s="22"/>
    </row>
    <row r="184" spans="1:3" ht="12.2" customHeight="1" x14ac:dyDescent="0.25">
      <c r="A184" s="28" t="s">
        <v>35</v>
      </c>
      <c r="B184" s="29">
        <f>SUM(B178:B182,B170:B175,B161:B167,B154:B158,B146:B151,B137:B143)</f>
        <v>0</v>
      </c>
      <c r="C184" s="22"/>
    </row>
    <row r="185" spans="1:3" ht="12.2" customHeight="1" x14ac:dyDescent="0.25">
      <c r="A185" s="28" t="s">
        <v>20</v>
      </c>
      <c r="B185" s="30">
        <f>B184/9</f>
        <v>0</v>
      </c>
      <c r="C185" s="22"/>
    </row>
    <row r="193" spans="1:3" ht="12.2" customHeight="1" x14ac:dyDescent="0.25">
      <c r="A193" s="22"/>
      <c r="B193" s="22"/>
      <c r="C193" s="22"/>
    </row>
    <row r="194" spans="1:3" ht="12.2" customHeight="1" x14ac:dyDescent="0.25">
      <c r="A194" s="22" t="s">
        <v>60</v>
      </c>
      <c r="B194" s="22"/>
      <c r="C194" s="22" t="s">
        <v>56</v>
      </c>
    </row>
    <row r="195" spans="1:3" ht="12.2" customHeight="1" x14ac:dyDescent="0.25">
      <c r="A195" s="22" t="s">
        <v>62</v>
      </c>
      <c r="B195" s="22"/>
      <c r="C195" s="22"/>
    </row>
    <row r="196" spans="1:3" ht="12.2" customHeight="1" x14ac:dyDescent="0.25">
      <c r="A196" s="35" t="s">
        <v>51</v>
      </c>
      <c r="B196" s="35"/>
      <c r="C196" s="35"/>
    </row>
    <row r="197" spans="1:3" ht="12.2" customHeight="1" x14ac:dyDescent="0.25">
      <c r="A197" s="22"/>
      <c r="B197" s="22"/>
      <c r="C197" s="22"/>
    </row>
    <row r="198" spans="1:3" ht="12.2" customHeight="1" x14ac:dyDescent="0.25">
      <c r="A198" s="23" t="s">
        <v>21</v>
      </c>
      <c r="B198" s="24" t="s">
        <v>17</v>
      </c>
      <c r="C198" s="24" t="s">
        <v>18</v>
      </c>
    </row>
    <row r="199" spans="1:3" ht="12.2" customHeight="1" x14ac:dyDescent="0.25">
      <c r="A199" s="25" t="s">
        <v>11</v>
      </c>
      <c r="B199" s="26">
        <f>B13+B75+B137</f>
        <v>0</v>
      </c>
      <c r="C199" s="25"/>
    </row>
    <row r="200" spans="1:3" ht="12.2" customHeight="1" x14ac:dyDescent="0.25">
      <c r="A200" s="25" t="s">
        <v>12</v>
      </c>
      <c r="B200" s="26">
        <f t="shared" ref="B200:B244" si="0">B14+B76+B138</f>
        <v>0</v>
      </c>
      <c r="C200" s="25"/>
    </row>
    <row r="201" spans="1:3" ht="12.2" customHeight="1" x14ac:dyDescent="0.25">
      <c r="A201" s="25" t="s">
        <v>16</v>
      </c>
      <c r="B201" s="26">
        <f t="shared" si="0"/>
        <v>0</v>
      </c>
      <c r="C201" s="25"/>
    </row>
    <row r="202" spans="1:3" ht="12.2" customHeight="1" x14ac:dyDescent="0.25">
      <c r="A202" s="25" t="s">
        <v>1</v>
      </c>
      <c r="B202" s="26">
        <f t="shared" si="0"/>
        <v>0</v>
      </c>
      <c r="C202" s="25"/>
    </row>
    <row r="203" spans="1:3" ht="12.2" customHeight="1" x14ac:dyDescent="0.25">
      <c r="A203" s="25" t="s">
        <v>13</v>
      </c>
      <c r="B203" s="26">
        <f t="shared" si="0"/>
        <v>0</v>
      </c>
      <c r="C203" s="25"/>
    </row>
    <row r="204" spans="1:3" ht="12.2" customHeight="1" x14ac:dyDescent="0.25">
      <c r="A204" s="25" t="s">
        <v>5</v>
      </c>
      <c r="B204" s="26">
        <f t="shared" si="0"/>
        <v>0</v>
      </c>
      <c r="C204" s="25"/>
    </row>
    <row r="205" spans="1:3" ht="12.2" customHeight="1" x14ac:dyDescent="0.25">
      <c r="A205" s="25" t="s">
        <v>2</v>
      </c>
      <c r="B205" s="26">
        <f t="shared" si="0"/>
        <v>0</v>
      </c>
      <c r="C205" s="25"/>
    </row>
    <row r="206" spans="1:3" ht="12.2" customHeight="1" x14ac:dyDescent="0.25">
      <c r="A206" s="22"/>
      <c r="B206" s="31"/>
      <c r="C206" s="22"/>
    </row>
    <row r="207" spans="1:3" ht="12.2" customHeight="1" x14ac:dyDescent="0.25">
      <c r="A207" s="23" t="s">
        <v>3</v>
      </c>
      <c r="B207" s="24" t="s">
        <v>17</v>
      </c>
      <c r="C207" s="24" t="s">
        <v>18</v>
      </c>
    </row>
    <row r="208" spans="1:3" ht="12.2" customHeight="1" x14ac:dyDescent="0.25">
      <c r="A208" s="25" t="s">
        <v>14</v>
      </c>
      <c r="B208" s="26">
        <f t="shared" si="0"/>
        <v>0</v>
      </c>
      <c r="C208" s="25"/>
    </row>
    <row r="209" spans="1:3" ht="12.2" customHeight="1" x14ac:dyDescent="0.25">
      <c r="A209" s="25" t="s">
        <v>4</v>
      </c>
      <c r="B209" s="26">
        <f t="shared" si="0"/>
        <v>0</v>
      </c>
      <c r="C209" s="25"/>
    </row>
    <row r="210" spans="1:3" ht="12.2" customHeight="1" x14ac:dyDescent="0.25">
      <c r="A210" s="25" t="s">
        <v>1</v>
      </c>
      <c r="B210" s="26">
        <f t="shared" si="0"/>
        <v>0</v>
      </c>
      <c r="C210" s="25"/>
    </row>
    <row r="211" spans="1:3" ht="12.2" customHeight="1" x14ac:dyDescent="0.25">
      <c r="A211" s="25" t="s">
        <v>15</v>
      </c>
      <c r="B211" s="26">
        <f t="shared" si="0"/>
        <v>0</v>
      </c>
      <c r="C211" s="25"/>
    </row>
    <row r="212" spans="1:3" ht="12.2" customHeight="1" x14ac:dyDescent="0.25">
      <c r="A212" s="25" t="s">
        <v>5</v>
      </c>
      <c r="B212" s="26">
        <f t="shared" si="0"/>
        <v>0</v>
      </c>
      <c r="C212" s="25"/>
    </row>
    <row r="213" spans="1:3" ht="12.2" customHeight="1" x14ac:dyDescent="0.25">
      <c r="A213" s="25" t="s">
        <v>2</v>
      </c>
      <c r="B213" s="26">
        <f t="shared" si="0"/>
        <v>0</v>
      </c>
      <c r="C213" s="25"/>
    </row>
    <row r="214" spans="1:3" ht="12.2" customHeight="1" x14ac:dyDescent="0.25">
      <c r="A214" s="22"/>
      <c r="B214" s="31"/>
      <c r="C214" s="22"/>
    </row>
    <row r="215" spans="1:3" ht="12.2" customHeight="1" x14ac:dyDescent="0.25">
      <c r="A215" s="23" t="s">
        <v>6</v>
      </c>
      <c r="B215" s="24" t="s">
        <v>17</v>
      </c>
      <c r="C215" s="24" t="s">
        <v>18</v>
      </c>
    </row>
    <row r="216" spans="1:3" ht="12.2" customHeight="1" x14ac:dyDescent="0.25">
      <c r="A216" s="25" t="s">
        <v>7</v>
      </c>
      <c r="B216" s="26">
        <f t="shared" si="0"/>
        <v>0</v>
      </c>
      <c r="C216" s="25"/>
    </row>
    <row r="217" spans="1:3" ht="12.2" customHeight="1" x14ac:dyDescent="0.25">
      <c r="A217" s="25" t="s">
        <v>8</v>
      </c>
      <c r="B217" s="26">
        <f t="shared" si="0"/>
        <v>0</v>
      </c>
      <c r="C217" s="25"/>
    </row>
    <row r="218" spans="1:3" ht="12.2" customHeight="1" x14ac:dyDescent="0.25">
      <c r="A218" s="25" t="s">
        <v>15</v>
      </c>
      <c r="B218" s="26">
        <f t="shared" si="0"/>
        <v>0</v>
      </c>
      <c r="C218" s="25"/>
    </row>
    <row r="219" spans="1:3" ht="12.2" customHeight="1" x14ac:dyDescent="0.25">
      <c r="A219" s="25" t="s">
        <v>9</v>
      </c>
      <c r="B219" s="26">
        <f t="shared" si="0"/>
        <v>0</v>
      </c>
      <c r="C219" s="25"/>
    </row>
    <row r="220" spans="1:3" ht="12.2" customHeight="1" x14ac:dyDescent="0.25">
      <c r="A220" s="25" t="s">
        <v>10</v>
      </c>
      <c r="B220" s="26">
        <f t="shared" si="0"/>
        <v>0</v>
      </c>
      <c r="C220" s="25"/>
    </row>
    <row r="221" spans="1:3" ht="12.2" customHeight="1" x14ac:dyDescent="0.25">
      <c r="A221" s="22"/>
      <c r="B221" s="31"/>
      <c r="C221" s="22"/>
    </row>
    <row r="222" spans="1:3" ht="12.2" customHeight="1" x14ac:dyDescent="0.25">
      <c r="A222" s="23" t="s">
        <v>22</v>
      </c>
      <c r="B222" s="24" t="s">
        <v>17</v>
      </c>
      <c r="C222" s="24" t="s">
        <v>18</v>
      </c>
    </row>
    <row r="223" spans="1:3" ht="12.2" customHeight="1" x14ac:dyDescent="0.25">
      <c r="A223" s="25" t="s">
        <v>11</v>
      </c>
      <c r="B223" s="26">
        <f t="shared" si="0"/>
        <v>0</v>
      </c>
      <c r="C223" s="25"/>
    </row>
    <row r="224" spans="1:3" ht="12.2" customHeight="1" x14ac:dyDescent="0.25">
      <c r="A224" s="25" t="s">
        <v>23</v>
      </c>
      <c r="B224" s="26">
        <f t="shared" si="0"/>
        <v>0</v>
      </c>
      <c r="C224" s="25"/>
    </row>
    <row r="225" spans="1:3" ht="12.2" customHeight="1" x14ac:dyDescent="0.25">
      <c r="A225" s="25" t="s">
        <v>16</v>
      </c>
      <c r="B225" s="26">
        <f t="shared" si="0"/>
        <v>0</v>
      </c>
      <c r="C225" s="25"/>
    </row>
    <row r="226" spans="1:3" ht="12.2" customHeight="1" x14ac:dyDescent="0.25">
      <c r="A226" s="25" t="s">
        <v>1</v>
      </c>
      <c r="B226" s="26">
        <f t="shared" si="0"/>
        <v>0</v>
      </c>
      <c r="C226" s="25"/>
    </row>
    <row r="227" spans="1:3" ht="12.2" customHeight="1" x14ac:dyDescent="0.25">
      <c r="A227" s="25" t="s">
        <v>13</v>
      </c>
      <c r="B227" s="26">
        <f t="shared" si="0"/>
        <v>0</v>
      </c>
      <c r="C227" s="25"/>
    </row>
    <row r="228" spans="1:3" ht="12.2" customHeight="1" x14ac:dyDescent="0.25">
      <c r="A228" s="25" t="s">
        <v>5</v>
      </c>
      <c r="B228" s="26">
        <f t="shared" si="0"/>
        <v>0</v>
      </c>
      <c r="C228" s="25"/>
    </row>
    <row r="229" spans="1:3" ht="12.2" customHeight="1" x14ac:dyDescent="0.25">
      <c r="A229" s="25" t="s">
        <v>2</v>
      </c>
      <c r="B229" s="26">
        <f t="shared" si="0"/>
        <v>0</v>
      </c>
      <c r="C229" s="25"/>
    </row>
    <row r="230" spans="1:3" ht="12.2" customHeight="1" x14ac:dyDescent="0.25">
      <c r="A230" s="22"/>
      <c r="B230" s="31"/>
      <c r="C230" s="22"/>
    </row>
    <row r="231" spans="1:3" ht="12.2" customHeight="1" x14ac:dyDescent="0.25">
      <c r="A231" s="23" t="s">
        <v>24</v>
      </c>
      <c r="B231" s="24" t="s">
        <v>17</v>
      </c>
      <c r="C231" s="24" t="s">
        <v>18</v>
      </c>
    </row>
    <row r="232" spans="1:3" ht="12.2" customHeight="1" x14ac:dyDescent="0.25">
      <c r="A232" s="25" t="s">
        <v>25</v>
      </c>
      <c r="B232" s="26">
        <f t="shared" si="0"/>
        <v>0</v>
      </c>
      <c r="C232" s="25"/>
    </row>
    <row r="233" spans="1:3" ht="12.2" customHeight="1" x14ac:dyDescent="0.25">
      <c r="A233" s="25" t="s">
        <v>26</v>
      </c>
      <c r="B233" s="26">
        <f t="shared" si="0"/>
        <v>0</v>
      </c>
      <c r="C233" s="25"/>
    </row>
    <row r="234" spans="1:3" ht="12.2" customHeight="1" x14ac:dyDescent="0.25">
      <c r="A234" s="25" t="s">
        <v>27</v>
      </c>
      <c r="B234" s="26">
        <f t="shared" si="0"/>
        <v>0</v>
      </c>
      <c r="C234" s="25"/>
    </row>
    <row r="235" spans="1:3" ht="12.2" customHeight="1" x14ac:dyDescent="0.25">
      <c r="A235" s="25" t="s">
        <v>28</v>
      </c>
      <c r="B235" s="26">
        <f t="shared" si="0"/>
        <v>0</v>
      </c>
      <c r="C235" s="25"/>
    </row>
    <row r="236" spans="1:3" ht="12.2" customHeight="1" x14ac:dyDescent="0.25">
      <c r="A236" s="25" t="s">
        <v>29</v>
      </c>
      <c r="B236" s="26">
        <f t="shared" si="0"/>
        <v>0</v>
      </c>
      <c r="C236" s="25"/>
    </row>
    <row r="237" spans="1:3" ht="12.2" customHeight="1" x14ac:dyDescent="0.25">
      <c r="A237" s="25" t="s">
        <v>2</v>
      </c>
      <c r="B237" s="26">
        <f t="shared" si="0"/>
        <v>0</v>
      </c>
      <c r="C237" s="25"/>
    </row>
    <row r="238" spans="1:3" ht="12.2" customHeight="1" x14ac:dyDescent="0.25">
      <c r="A238" s="22"/>
      <c r="B238" s="31"/>
      <c r="C238" s="22"/>
    </row>
    <row r="239" spans="1:3" ht="12.2" customHeight="1" x14ac:dyDescent="0.25">
      <c r="A239" s="23" t="s">
        <v>30</v>
      </c>
      <c r="B239" s="24" t="s">
        <v>17</v>
      </c>
      <c r="C239" s="24" t="s">
        <v>18</v>
      </c>
    </row>
    <row r="240" spans="1:3" ht="12.2" customHeight="1" x14ac:dyDescent="0.25">
      <c r="A240" s="25" t="s">
        <v>31</v>
      </c>
      <c r="B240" s="26">
        <f t="shared" si="0"/>
        <v>0</v>
      </c>
      <c r="C240" s="25"/>
    </row>
    <row r="241" spans="1:3" ht="12.2" customHeight="1" x14ac:dyDescent="0.25">
      <c r="A241" s="25" t="s">
        <v>32</v>
      </c>
      <c r="B241" s="26">
        <f t="shared" si="0"/>
        <v>0</v>
      </c>
      <c r="C241" s="25"/>
    </row>
    <row r="242" spans="1:3" ht="12.2" customHeight="1" x14ac:dyDescent="0.25">
      <c r="A242" s="25" t="s">
        <v>33</v>
      </c>
      <c r="B242" s="26">
        <f t="shared" si="0"/>
        <v>0</v>
      </c>
      <c r="C242" s="25"/>
    </row>
    <row r="243" spans="1:3" ht="12.2" customHeight="1" x14ac:dyDescent="0.25">
      <c r="A243" s="25" t="s">
        <v>34</v>
      </c>
      <c r="B243" s="26">
        <f t="shared" si="0"/>
        <v>0</v>
      </c>
      <c r="C243" s="25"/>
    </row>
    <row r="244" spans="1:3" ht="12.2" customHeight="1" x14ac:dyDescent="0.25">
      <c r="A244" s="25" t="s">
        <v>2</v>
      </c>
      <c r="B244" s="26">
        <f t="shared" si="0"/>
        <v>0</v>
      </c>
      <c r="C244" s="25"/>
    </row>
    <row r="245" spans="1:3" ht="12.2" customHeight="1" x14ac:dyDescent="0.25">
      <c r="A245" s="22"/>
      <c r="B245" s="22"/>
      <c r="C245" s="22"/>
    </row>
    <row r="246" spans="1:3" ht="12.2" customHeight="1" x14ac:dyDescent="0.25">
      <c r="A246" s="28" t="s">
        <v>35</v>
      </c>
      <c r="B246" s="29">
        <f>SUM(B240:B244,B232:B237,B223:B229,B216:B220,B208:B213,B199:B205)</f>
        <v>0</v>
      </c>
      <c r="C246" s="22"/>
    </row>
    <row r="247" spans="1:3" ht="12.2" customHeight="1" x14ac:dyDescent="0.25">
      <c r="A247" s="28" t="s">
        <v>20</v>
      </c>
      <c r="B247" s="30">
        <f>B246/27</f>
        <v>0</v>
      </c>
      <c r="C247" s="22"/>
    </row>
  </sheetData>
  <mergeCells count="4">
    <mergeCell ref="A10:C10"/>
    <mergeCell ref="A72:C72"/>
    <mergeCell ref="A134:C134"/>
    <mergeCell ref="A196:C19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F05C4-62CC-460F-9B94-7FFCE7BCC869}">
  <dimension ref="A7:C247"/>
  <sheetViews>
    <sheetView workbookViewId="0">
      <selection activeCell="C20" sqref="C20"/>
    </sheetView>
  </sheetViews>
  <sheetFormatPr defaultRowHeight="12.2" customHeight="1" x14ac:dyDescent="0.25"/>
  <cols>
    <col min="1" max="1" width="38.85546875" customWidth="1"/>
    <col min="2" max="2" width="10.7109375" customWidth="1"/>
    <col min="3" max="3" width="37.140625" customWidth="1"/>
  </cols>
  <sheetData>
    <row r="7" spans="1:3" ht="12.2" customHeight="1" x14ac:dyDescent="0.25">
      <c r="A7" s="22"/>
      <c r="B7" s="22"/>
      <c r="C7" s="22"/>
    </row>
    <row r="8" spans="1:3" ht="12.2" customHeight="1" x14ac:dyDescent="0.25">
      <c r="A8" s="22" t="s">
        <v>60</v>
      </c>
      <c r="B8" s="22"/>
      <c r="C8" s="22" t="s">
        <v>56</v>
      </c>
    </row>
    <row r="9" spans="1:3" ht="12.2" customHeight="1" x14ac:dyDescent="0.25">
      <c r="A9" s="22" t="s">
        <v>61</v>
      </c>
      <c r="B9" s="22"/>
      <c r="C9" s="22"/>
    </row>
    <row r="10" spans="1:3" ht="12.2" customHeight="1" x14ac:dyDescent="0.25">
      <c r="A10" s="35" t="s">
        <v>51</v>
      </c>
      <c r="B10" s="35"/>
      <c r="C10" s="35"/>
    </row>
    <row r="11" spans="1:3" ht="12.2" customHeight="1" x14ac:dyDescent="0.25">
      <c r="A11" s="22"/>
      <c r="B11" s="22"/>
      <c r="C11" s="22"/>
    </row>
    <row r="12" spans="1:3" ht="12.2" customHeight="1" x14ac:dyDescent="0.25">
      <c r="A12" s="23" t="s">
        <v>21</v>
      </c>
      <c r="B12" s="24" t="s">
        <v>17</v>
      </c>
      <c r="C12" s="24" t="s">
        <v>18</v>
      </c>
    </row>
    <row r="13" spans="1:3" ht="12.2" customHeight="1" x14ac:dyDescent="0.25">
      <c r="A13" s="25" t="s">
        <v>11</v>
      </c>
      <c r="B13" s="26"/>
      <c r="C13" s="25"/>
    </row>
    <row r="14" spans="1:3" ht="12.2" customHeight="1" x14ac:dyDescent="0.25">
      <c r="A14" s="25" t="s">
        <v>12</v>
      </c>
      <c r="B14" s="26"/>
      <c r="C14" s="25"/>
    </row>
    <row r="15" spans="1:3" ht="12.2" customHeight="1" x14ac:dyDescent="0.25">
      <c r="A15" s="25" t="s">
        <v>16</v>
      </c>
      <c r="B15" s="26"/>
      <c r="C15" s="25"/>
    </row>
    <row r="16" spans="1:3" ht="12.2" customHeight="1" x14ac:dyDescent="0.25">
      <c r="A16" s="25" t="s">
        <v>1</v>
      </c>
      <c r="B16" s="26"/>
      <c r="C16" s="25"/>
    </row>
    <row r="17" spans="1:3" ht="12.2" customHeight="1" x14ac:dyDescent="0.25">
      <c r="A17" s="25" t="s">
        <v>13</v>
      </c>
      <c r="B17" s="26"/>
      <c r="C17" s="25"/>
    </row>
    <row r="18" spans="1:3" ht="12.2" customHeight="1" x14ac:dyDescent="0.25">
      <c r="A18" s="25" t="s">
        <v>5</v>
      </c>
      <c r="B18" s="26"/>
      <c r="C18" s="25"/>
    </row>
    <row r="19" spans="1:3" ht="12.2" customHeight="1" x14ac:dyDescent="0.25">
      <c r="A19" s="25" t="s">
        <v>2</v>
      </c>
      <c r="B19" s="26"/>
      <c r="C19" s="25"/>
    </row>
    <row r="20" spans="1:3" ht="12.2" customHeight="1" x14ac:dyDescent="0.25">
      <c r="A20" s="22"/>
      <c r="B20" s="27"/>
      <c r="C20" s="22"/>
    </row>
    <row r="21" spans="1:3" ht="12.2" customHeight="1" x14ac:dyDescent="0.25">
      <c r="A21" s="23" t="s">
        <v>3</v>
      </c>
      <c r="B21" s="24" t="s">
        <v>17</v>
      </c>
      <c r="C21" s="24" t="s">
        <v>18</v>
      </c>
    </row>
    <row r="22" spans="1:3" ht="12.2" customHeight="1" x14ac:dyDescent="0.25">
      <c r="A22" s="25" t="s">
        <v>14</v>
      </c>
      <c r="B22" s="26"/>
      <c r="C22" s="25"/>
    </row>
    <row r="23" spans="1:3" ht="12.2" customHeight="1" x14ac:dyDescent="0.25">
      <c r="A23" s="25" t="s">
        <v>4</v>
      </c>
      <c r="B23" s="26"/>
      <c r="C23" s="25"/>
    </row>
    <row r="24" spans="1:3" ht="12.2" customHeight="1" x14ac:dyDescent="0.25">
      <c r="A24" s="25" t="s">
        <v>1</v>
      </c>
      <c r="B24" s="26"/>
      <c r="C24" s="25"/>
    </row>
    <row r="25" spans="1:3" ht="12.2" customHeight="1" x14ac:dyDescent="0.25">
      <c r="A25" s="25" t="s">
        <v>15</v>
      </c>
      <c r="B25" s="26"/>
      <c r="C25" s="25"/>
    </row>
    <row r="26" spans="1:3" ht="12.2" customHeight="1" x14ac:dyDescent="0.25">
      <c r="A26" s="25" t="s">
        <v>5</v>
      </c>
      <c r="B26" s="26"/>
      <c r="C26" s="25"/>
    </row>
    <row r="27" spans="1:3" ht="12.2" customHeight="1" x14ac:dyDescent="0.25">
      <c r="A27" s="25" t="s">
        <v>2</v>
      </c>
      <c r="B27" s="26"/>
      <c r="C27" s="25"/>
    </row>
    <row r="28" spans="1:3" ht="12.2" customHeight="1" x14ac:dyDescent="0.25">
      <c r="A28" s="22"/>
      <c r="B28" s="27"/>
      <c r="C28" s="22"/>
    </row>
    <row r="29" spans="1:3" ht="12.2" customHeight="1" x14ac:dyDescent="0.25">
      <c r="A29" s="23" t="s">
        <v>6</v>
      </c>
      <c r="B29" s="24" t="s">
        <v>17</v>
      </c>
      <c r="C29" s="24" t="s">
        <v>18</v>
      </c>
    </row>
    <row r="30" spans="1:3" ht="12.2" customHeight="1" x14ac:dyDescent="0.25">
      <c r="A30" s="25" t="s">
        <v>7</v>
      </c>
      <c r="B30" s="26"/>
      <c r="C30" s="25"/>
    </row>
    <row r="31" spans="1:3" ht="12.2" customHeight="1" x14ac:dyDescent="0.25">
      <c r="A31" s="25" t="s">
        <v>8</v>
      </c>
      <c r="B31" s="26"/>
      <c r="C31" s="25"/>
    </row>
    <row r="32" spans="1:3" ht="12.2" customHeight="1" x14ac:dyDescent="0.25">
      <c r="A32" s="25" t="s">
        <v>15</v>
      </c>
      <c r="B32" s="26"/>
      <c r="C32" s="25"/>
    </row>
    <row r="33" spans="1:3" ht="12.2" customHeight="1" x14ac:dyDescent="0.25">
      <c r="A33" s="25" t="s">
        <v>9</v>
      </c>
      <c r="B33" s="26"/>
      <c r="C33" s="25"/>
    </row>
    <row r="34" spans="1:3" ht="12.2" customHeight="1" x14ac:dyDescent="0.25">
      <c r="A34" s="25" t="s">
        <v>10</v>
      </c>
      <c r="B34" s="26"/>
      <c r="C34" s="25"/>
    </row>
    <row r="35" spans="1:3" ht="12.2" customHeight="1" x14ac:dyDescent="0.25">
      <c r="A35" s="22"/>
      <c r="B35" s="27"/>
      <c r="C35" s="22"/>
    </row>
    <row r="36" spans="1:3" ht="12.2" customHeight="1" x14ac:dyDescent="0.25">
      <c r="A36" s="23" t="s">
        <v>22</v>
      </c>
      <c r="B36" s="24" t="s">
        <v>17</v>
      </c>
      <c r="C36" s="24" t="s">
        <v>18</v>
      </c>
    </row>
    <row r="37" spans="1:3" ht="12.2" customHeight="1" x14ac:dyDescent="0.25">
      <c r="A37" s="25" t="s">
        <v>11</v>
      </c>
      <c r="B37" s="26"/>
      <c r="C37" s="25"/>
    </row>
    <row r="38" spans="1:3" ht="12.2" customHeight="1" x14ac:dyDescent="0.25">
      <c r="A38" s="25" t="s">
        <v>23</v>
      </c>
      <c r="B38" s="26"/>
      <c r="C38" s="25"/>
    </row>
    <row r="39" spans="1:3" ht="12.2" customHeight="1" x14ac:dyDescent="0.25">
      <c r="A39" s="25" t="s">
        <v>16</v>
      </c>
      <c r="B39" s="26"/>
      <c r="C39" s="25"/>
    </row>
    <row r="40" spans="1:3" ht="12.2" customHeight="1" x14ac:dyDescent="0.25">
      <c r="A40" s="25" t="s">
        <v>1</v>
      </c>
      <c r="B40" s="26"/>
      <c r="C40" s="25"/>
    </row>
    <row r="41" spans="1:3" ht="12.2" customHeight="1" x14ac:dyDescent="0.25">
      <c r="A41" s="25" t="s">
        <v>13</v>
      </c>
      <c r="B41" s="26"/>
      <c r="C41" s="25"/>
    </row>
    <row r="42" spans="1:3" ht="12.2" customHeight="1" x14ac:dyDescent="0.25">
      <c r="A42" s="25" t="s">
        <v>5</v>
      </c>
      <c r="B42" s="26"/>
      <c r="C42" s="25"/>
    </row>
    <row r="43" spans="1:3" ht="12.2" customHeight="1" x14ac:dyDescent="0.25">
      <c r="A43" s="25" t="s">
        <v>2</v>
      </c>
      <c r="B43" s="26"/>
      <c r="C43" s="25"/>
    </row>
    <row r="44" spans="1:3" ht="12.2" customHeight="1" x14ac:dyDescent="0.25">
      <c r="A44" s="22"/>
      <c r="B44" s="22"/>
      <c r="C44" s="22"/>
    </row>
    <row r="45" spans="1:3" ht="12.2" customHeight="1" x14ac:dyDescent="0.25">
      <c r="A45" s="23" t="s">
        <v>24</v>
      </c>
      <c r="B45" s="24" t="s">
        <v>17</v>
      </c>
      <c r="C45" s="24" t="s">
        <v>18</v>
      </c>
    </row>
    <row r="46" spans="1:3" ht="12.2" customHeight="1" x14ac:dyDescent="0.25">
      <c r="A46" s="25" t="s">
        <v>25</v>
      </c>
      <c r="B46" s="26"/>
      <c r="C46" s="25"/>
    </row>
    <row r="47" spans="1:3" ht="12.2" customHeight="1" x14ac:dyDescent="0.25">
      <c r="A47" s="25" t="s">
        <v>26</v>
      </c>
      <c r="B47" s="26"/>
      <c r="C47" s="25"/>
    </row>
    <row r="48" spans="1:3" ht="12.2" customHeight="1" x14ac:dyDescent="0.25">
      <c r="A48" s="25" t="s">
        <v>27</v>
      </c>
      <c r="B48" s="26"/>
      <c r="C48" s="25"/>
    </row>
    <row r="49" spans="1:3" ht="12.2" customHeight="1" x14ac:dyDescent="0.25">
      <c r="A49" s="25" t="s">
        <v>28</v>
      </c>
      <c r="B49" s="26"/>
      <c r="C49" s="25"/>
    </row>
    <row r="50" spans="1:3" ht="12.2" customHeight="1" x14ac:dyDescent="0.25">
      <c r="A50" s="25" t="s">
        <v>29</v>
      </c>
      <c r="B50" s="26"/>
      <c r="C50" s="25"/>
    </row>
    <row r="51" spans="1:3" ht="12.2" customHeight="1" x14ac:dyDescent="0.25">
      <c r="A51" s="25" t="s">
        <v>2</v>
      </c>
      <c r="B51" s="26"/>
      <c r="C51" s="25"/>
    </row>
    <row r="52" spans="1:3" ht="12.2" customHeight="1" x14ac:dyDescent="0.25">
      <c r="A52" s="22"/>
      <c r="B52" s="22"/>
      <c r="C52" s="22"/>
    </row>
    <row r="53" spans="1:3" ht="12.2" customHeight="1" x14ac:dyDescent="0.25">
      <c r="A53" s="23" t="s">
        <v>30</v>
      </c>
      <c r="B53" s="24" t="s">
        <v>17</v>
      </c>
      <c r="C53" s="24" t="s">
        <v>18</v>
      </c>
    </row>
    <row r="54" spans="1:3" ht="12.2" customHeight="1" x14ac:dyDescent="0.25">
      <c r="A54" s="25" t="s">
        <v>31</v>
      </c>
      <c r="B54" s="26"/>
      <c r="C54" s="25"/>
    </row>
    <row r="55" spans="1:3" ht="12.2" customHeight="1" x14ac:dyDescent="0.25">
      <c r="A55" s="25" t="s">
        <v>32</v>
      </c>
      <c r="B55" s="26"/>
      <c r="C55" s="25"/>
    </row>
    <row r="56" spans="1:3" ht="12.2" customHeight="1" x14ac:dyDescent="0.25">
      <c r="A56" s="25" t="s">
        <v>33</v>
      </c>
      <c r="B56" s="26"/>
      <c r="C56" s="25"/>
    </row>
    <row r="57" spans="1:3" ht="12.2" customHeight="1" x14ac:dyDescent="0.25">
      <c r="A57" s="25" t="s">
        <v>34</v>
      </c>
      <c r="B57" s="26"/>
      <c r="C57" s="25"/>
    </row>
    <row r="58" spans="1:3" ht="12.2" customHeight="1" x14ac:dyDescent="0.25">
      <c r="A58" s="25" t="s">
        <v>2</v>
      </c>
      <c r="B58" s="26"/>
      <c r="C58" s="25"/>
    </row>
    <row r="59" spans="1:3" ht="12.2" customHeight="1" x14ac:dyDescent="0.25">
      <c r="A59" s="22"/>
      <c r="B59" s="22"/>
      <c r="C59" s="22"/>
    </row>
    <row r="60" spans="1:3" ht="12.2" customHeight="1" x14ac:dyDescent="0.25">
      <c r="A60" s="28" t="s">
        <v>35</v>
      </c>
      <c r="B60" s="29">
        <f>SUM(B54:B58,B46:B51,B37:B43,B30:B34,B22:B27,B13:B19)</f>
        <v>0</v>
      </c>
      <c r="C60" s="22"/>
    </row>
    <row r="61" spans="1:3" ht="12.2" customHeight="1" x14ac:dyDescent="0.25">
      <c r="A61" s="28" t="s">
        <v>20</v>
      </c>
      <c r="B61" s="30">
        <f>B60/9</f>
        <v>0</v>
      </c>
      <c r="C61" s="22"/>
    </row>
    <row r="69" spans="1:3" ht="12.2" customHeight="1" x14ac:dyDescent="0.25">
      <c r="A69" s="22"/>
      <c r="B69" s="22"/>
      <c r="C69" s="22"/>
    </row>
    <row r="70" spans="1:3" ht="12.2" customHeight="1" x14ac:dyDescent="0.25">
      <c r="A70" s="22" t="s">
        <v>60</v>
      </c>
      <c r="B70" s="22"/>
      <c r="C70" s="22" t="s">
        <v>56</v>
      </c>
    </row>
    <row r="71" spans="1:3" ht="12.2" customHeight="1" x14ac:dyDescent="0.25">
      <c r="A71" s="22" t="s">
        <v>61</v>
      </c>
      <c r="B71" s="22"/>
      <c r="C71" s="22"/>
    </row>
    <row r="72" spans="1:3" ht="12.2" customHeight="1" x14ac:dyDescent="0.25">
      <c r="A72" s="35" t="s">
        <v>51</v>
      </c>
      <c r="B72" s="35"/>
      <c r="C72" s="35"/>
    </row>
    <row r="73" spans="1:3" ht="12.2" customHeight="1" x14ac:dyDescent="0.25">
      <c r="A73" s="22"/>
      <c r="B73" s="22"/>
      <c r="C73" s="22"/>
    </row>
    <row r="74" spans="1:3" ht="12.2" customHeight="1" x14ac:dyDescent="0.25">
      <c r="A74" s="23" t="s">
        <v>21</v>
      </c>
      <c r="B74" s="24" t="s">
        <v>17</v>
      </c>
      <c r="C74" s="24" t="s">
        <v>18</v>
      </c>
    </row>
    <row r="75" spans="1:3" ht="12.2" customHeight="1" x14ac:dyDescent="0.25">
      <c r="A75" s="25" t="s">
        <v>11</v>
      </c>
      <c r="B75" s="26"/>
      <c r="C75" s="25"/>
    </row>
    <row r="76" spans="1:3" ht="12.2" customHeight="1" x14ac:dyDescent="0.25">
      <c r="A76" s="25" t="s">
        <v>12</v>
      </c>
      <c r="B76" s="26"/>
      <c r="C76" s="25"/>
    </row>
    <row r="77" spans="1:3" ht="12.2" customHeight="1" x14ac:dyDescent="0.25">
      <c r="A77" s="25" t="s">
        <v>16</v>
      </c>
      <c r="B77" s="26"/>
      <c r="C77" s="25"/>
    </row>
    <row r="78" spans="1:3" ht="12.2" customHeight="1" x14ac:dyDescent="0.25">
      <c r="A78" s="25" t="s">
        <v>1</v>
      </c>
      <c r="B78" s="26"/>
      <c r="C78" s="25"/>
    </row>
    <row r="79" spans="1:3" ht="12.2" customHeight="1" x14ac:dyDescent="0.25">
      <c r="A79" s="25" t="s">
        <v>13</v>
      </c>
      <c r="B79" s="26"/>
      <c r="C79" s="25"/>
    </row>
    <row r="80" spans="1:3" ht="12.2" customHeight="1" x14ac:dyDescent="0.25">
      <c r="A80" s="25" t="s">
        <v>5</v>
      </c>
      <c r="B80" s="26"/>
      <c r="C80" s="25"/>
    </row>
    <row r="81" spans="1:3" ht="12.2" customHeight="1" x14ac:dyDescent="0.25">
      <c r="A81" s="25" t="s">
        <v>2</v>
      </c>
      <c r="B81" s="26"/>
      <c r="C81" s="25"/>
    </row>
    <row r="82" spans="1:3" ht="12.2" customHeight="1" x14ac:dyDescent="0.25">
      <c r="A82" s="22"/>
      <c r="B82" s="27"/>
      <c r="C82" s="22"/>
    </row>
    <row r="83" spans="1:3" ht="12.2" customHeight="1" x14ac:dyDescent="0.25">
      <c r="A83" s="23" t="s">
        <v>3</v>
      </c>
      <c r="B83" s="24" t="s">
        <v>17</v>
      </c>
      <c r="C83" s="24" t="s">
        <v>18</v>
      </c>
    </row>
    <row r="84" spans="1:3" ht="12.2" customHeight="1" x14ac:dyDescent="0.25">
      <c r="A84" s="25" t="s">
        <v>14</v>
      </c>
      <c r="B84" s="26"/>
      <c r="C84" s="25"/>
    </row>
    <row r="85" spans="1:3" ht="12.2" customHeight="1" x14ac:dyDescent="0.25">
      <c r="A85" s="25" t="s">
        <v>4</v>
      </c>
      <c r="B85" s="26"/>
      <c r="C85" s="25"/>
    </row>
    <row r="86" spans="1:3" ht="12.2" customHeight="1" x14ac:dyDescent="0.25">
      <c r="A86" s="25" t="s">
        <v>1</v>
      </c>
      <c r="B86" s="26"/>
      <c r="C86" s="25"/>
    </row>
    <row r="87" spans="1:3" ht="12.2" customHeight="1" x14ac:dyDescent="0.25">
      <c r="A87" s="25" t="s">
        <v>15</v>
      </c>
      <c r="B87" s="26"/>
      <c r="C87" s="25"/>
    </row>
    <row r="88" spans="1:3" ht="12.2" customHeight="1" x14ac:dyDescent="0.25">
      <c r="A88" s="25" t="s">
        <v>5</v>
      </c>
      <c r="B88" s="26"/>
      <c r="C88" s="25"/>
    </row>
    <row r="89" spans="1:3" ht="12.2" customHeight="1" x14ac:dyDescent="0.25">
      <c r="A89" s="25" t="s">
        <v>2</v>
      </c>
      <c r="B89" s="26"/>
      <c r="C89" s="25"/>
    </row>
    <row r="90" spans="1:3" ht="12.2" customHeight="1" x14ac:dyDescent="0.25">
      <c r="A90" s="22"/>
      <c r="B90" s="27"/>
      <c r="C90" s="22"/>
    </row>
    <row r="91" spans="1:3" ht="12.2" customHeight="1" x14ac:dyDescent="0.25">
      <c r="A91" s="23" t="s">
        <v>6</v>
      </c>
      <c r="B91" s="24" t="s">
        <v>17</v>
      </c>
      <c r="C91" s="24" t="s">
        <v>18</v>
      </c>
    </row>
    <row r="92" spans="1:3" ht="12.2" customHeight="1" x14ac:dyDescent="0.25">
      <c r="A92" s="25" t="s">
        <v>7</v>
      </c>
      <c r="B92" s="26"/>
      <c r="C92" s="25"/>
    </row>
    <row r="93" spans="1:3" ht="12.2" customHeight="1" x14ac:dyDescent="0.25">
      <c r="A93" s="25" t="s">
        <v>8</v>
      </c>
      <c r="B93" s="26"/>
      <c r="C93" s="25"/>
    </row>
    <row r="94" spans="1:3" ht="12.2" customHeight="1" x14ac:dyDescent="0.25">
      <c r="A94" s="25" t="s">
        <v>15</v>
      </c>
      <c r="B94" s="26"/>
      <c r="C94" s="25"/>
    </row>
    <row r="95" spans="1:3" ht="12.2" customHeight="1" x14ac:dyDescent="0.25">
      <c r="A95" s="25" t="s">
        <v>9</v>
      </c>
      <c r="B95" s="26"/>
      <c r="C95" s="25"/>
    </row>
    <row r="96" spans="1:3" ht="12.2" customHeight="1" x14ac:dyDescent="0.25">
      <c r="A96" s="25" t="s">
        <v>10</v>
      </c>
      <c r="B96" s="26"/>
      <c r="C96" s="25"/>
    </row>
    <row r="97" spans="1:3" ht="12.2" customHeight="1" x14ac:dyDescent="0.25">
      <c r="A97" s="22"/>
      <c r="B97" s="27"/>
      <c r="C97" s="22"/>
    </row>
    <row r="98" spans="1:3" ht="12.2" customHeight="1" x14ac:dyDescent="0.25">
      <c r="A98" s="23" t="s">
        <v>22</v>
      </c>
      <c r="B98" s="24" t="s">
        <v>17</v>
      </c>
      <c r="C98" s="24" t="s">
        <v>18</v>
      </c>
    </row>
    <row r="99" spans="1:3" ht="12.2" customHeight="1" x14ac:dyDescent="0.25">
      <c r="A99" s="25" t="s">
        <v>11</v>
      </c>
      <c r="B99" s="26"/>
      <c r="C99" s="25"/>
    </row>
    <row r="100" spans="1:3" ht="12.2" customHeight="1" x14ac:dyDescent="0.25">
      <c r="A100" s="25" t="s">
        <v>23</v>
      </c>
      <c r="B100" s="26"/>
      <c r="C100" s="25"/>
    </row>
    <row r="101" spans="1:3" ht="12.2" customHeight="1" x14ac:dyDescent="0.25">
      <c r="A101" s="25" t="s">
        <v>16</v>
      </c>
      <c r="B101" s="26"/>
      <c r="C101" s="25"/>
    </row>
    <row r="102" spans="1:3" ht="12.2" customHeight="1" x14ac:dyDescent="0.25">
      <c r="A102" s="25" t="s">
        <v>1</v>
      </c>
      <c r="B102" s="26"/>
      <c r="C102" s="25"/>
    </row>
    <row r="103" spans="1:3" ht="12.2" customHeight="1" x14ac:dyDescent="0.25">
      <c r="A103" s="25" t="s">
        <v>13</v>
      </c>
      <c r="B103" s="26"/>
      <c r="C103" s="25"/>
    </row>
    <row r="104" spans="1:3" ht="12.2" customHeight="1" x14ac:dyDescent="0.25">
      <c r="A104" s="25" t="s">
        <v>5</v>
      </c>
      <c r="B104" s="26"/>
      <c r="C104" s="25"/>
    </row>
    <row r="105" spans="1:3" ht="12.2" customHeight="1" x14ac:dyDescent="0.25">
      <c r="A105" s="25" t="s">
        <v>2</v>
      </c>
      <c r="B105" s="26"/>
      <c r="C105" s="25"/>
    </row>
    <row r="106" spans="1:3" ht="12.2" customHeight="1" x14ac:dyDescent="0.25">
      <c r="A106" s="22"/>
      <c r="B106" s="22"/>
      <c r="C106" s="22"/>
    </row>
    <row r="107" spans="1:3" ht="12.2" customHeight="1" x14ac:dyDescent="0.25">
      <c r="A107" s="23" t="s">
        <v>24</v>
      </c>
      <c r="B107" s="24" t="s">
        <v>17</v>
      </c>
      <c r="C107" s="24" t="s">
        <v>18</v>
      </c>
    </row>
    <row r="108" spans="1:3" ht="12.2" customHeight="1" x14ac:dyDescent="0.25">
      <c r="A108" s="25" t="s">
        <v>25</v>
      </c>
      <c r="B108" s="26"/>
      <c r="C108" s="25"/>
    </row>
    <row r="109" spans="1:3" ht="12.2" customHeight="1" x14ac:dyDescent="0.25">
      <c r="A109" s="25" t="s">
        <v>26</v>
      </c>
      <c r="B109" s="26"/>
      <c r="C109" s="25"/>
    </row>
    <row r="110" spans="1:3" ht="12.2" customHeight="1" x14ac:dyDescent="0.25">
      <c r="A110" s="25" t="s">
        <v>27</v>
      </c>
      <c r="B110" s="26"/>
      <c r="C110" s="25"/>
    </row>
    <row r="111" spans="1:3" ht="12.2" customHeight="1" x14ac:dyDescent="0.25">
      <c r="A111" s="25" t="s">
        <v>28</v>
      </c>
      <c r="B111" s="26"/>
      <c r="C111" s="25"/>
    </row>
    <row r="112" spans="1:3" ht="12.2" customHeight="1" x14ac:dyDescent="0.25">
      <c r="A112" s="25" t="s">
        <v>29</v>
      </c>
      <c r="B112" s="26"/>
      <c r="C112" s="25"/>
    </row>
    <row r="113" spans="1:3" ht="12.2" customHeight="1" x14ac:dyDescent="0.25">
      <c r="A113" s="25" t="s">
        <v>2</v>
      </c>
      <c r="B113" s="26"/>
      <c r="C113" s="25"/>
    </row>
    <row r="114" spans="1:3" ht="12.2" customHeight="1" x14ac:dyDescent="0.25">
      <c r="A114" s="22"/>
      <c r="B114" s="22"/>
      <c r="C114" s="22"/>
    </row>
    <row r="115" spans="1:3" ht="12.2" customHeight="1" x14ac:dyDescent="0.25">
      <c r="A115" s="23" t="s">
        <v>30</v>
      </c>
      <c r="B115" s="24" t="s">
        <v>17</v>
      </c>
      <c r="C115" s="24" t="s">
        <v>18</v>
      </c>
    </row>
    <row r="116" spans="1:3" ht="12.2" customHeight="1" x14ac:dyDescent="0.25">
      <c r="A116" s="25" t="s">
        <v>31</v>
      </c>
      <c r="B116" s="26"/>
      <c r="C116" s="25"/>
    </row>
    <row r="117" spans="1:3" ht="12.2" customHeight="1" x14ac:dyDescent="0.25">
      <c r="A117" s="25" t="s">
        <v>32</v>
      </c>
      <c r="B117" s="26"/>
      <c r="C117" s="25"/>
    </row>
    <row r="118" spans="1:3" ht="12.2" customHeight="1" x14ac:dyDescent="0.25">
      <c r="A118" s="25" t="s">
        <v>33</v>
      </c>
      <c r="B118" s="26"/>
      <c r="C118" s="25"/>
    </row>
    <row r="119" spans="1:3" ht="12.2" customHeight="1" x14ac:dyDescent="0.25">
      <c r="A119" s="25" t="s">
        <v>34</v>
      </c>
      <c r="B119" s="26"/>
      <c r="C119" s="25"/>
    </row>
    <row r="120" spans="1:3" ht="12.2" customHeight="1" x14ac:dyDescent="0.25">
      <c r="A120" s="25" t="s">
        <v>2</v>
      </c>
      <c r="B120" s="26"/>
      <c r="C120" s="25"/>
    </row>
    <row r="121" spans="1:3" ht="12.2" customHeight="1" x14ac:dyDescent="0.25">
      <c r="A121" s="22"/>
      <c r="B121" s="22"/>
      <c r="C121" s="22"/>
    </row>
    <row r="122" spans="1:3" ht="12.2" customHeight="1" x14ac:dyDescent="0.25">
      <c r="A122" s="28" t="s">
        <v>35</v>
      </c>
      <c r="B122" s="29">
        <f>SUM(B116:B120,B108:B113,B99:B105,B92:B96,B84:B89,B75:B81)</f>
        <v>0</v>
      </c>
      <c r="C122" s="22"/>
    </row>
    <row r="123" spans="1:3" ht="12.2" customHeight="1" x14ac:dyDescent="0.25">
      <c r="A123" s="28" t="s">
        <v>20</v>
      </c>
      <c r="B123" s="30">
        <f>B122/9</f>
        <v>0</v>
      </c>
      <c r="C123" s="22"/>
    </row>
    <row r="131" spans="1:3" ht="12.2" customHeight="1" x14ac:dyDescent="0.25">
      <c r="A131" s="22"/>
      <c r="B131" s="22"/>
      <c r="C131" s="22"/>
    </row>
    <row r="132" spans="1:3" ht="12.2" customHeight="1" x14ac:dyDescent="0.25">
      <c r="A132" s="22" t="s">
        <v>60</v>
      </c>
      <c r="B132" s="22"/>
      <c r="C132" s="22" t="s">
        <v>56</v>
      </c>
    </row>
    <row r="133" spans="1:3" ht="12.2" customHeight="1" x14ac:dyDescent="0.25">
      <c r="A133" s="22" t="s">
        <v>61</v>
      </c>
      <c r="B133" s="22"/>
      <c r="C133" s="22"/>
    </row>
    <row r="134" spans="1:3" ht="12.2" customHeight="1" x14ac:dyDescent="0.25">
      <c r="A134" s="35" t="s">
        <v>51</v>
      </c>
      <c r="B134" s="35"/>
      <c r="C134" s="35"/>
    </row>
    <row r="135" spans="1:3" ht="12.2" customHeight="1" x14ac:dyDescent="0.25">
      <c r="A135" s="22"/>
      <c r="B135" s="22"/>
      <c r="C135" s="22"/>
    </row>
    <row r="136" spans="1:3" ht="12.2" customHeight="1" x14ac:dyDescent="0.25">
      <c r="A136" s="23" t="s">
        <v>21</v>
      </c>
      <c r="B136" s="24" t="s">
        <v>17</v>
      </c>
      <c r="C136" s="24" t="s">
        <v>18</v>
      </c>
    </row>
    <row r="137" spans="1:3" ht="12.2" customHeight="1" x14ac:dyDescent="0.25">
      <c r="A137" s="25" t="s">
        <v>11</v>
      </c>
      <c r="B137" s="26"/>
      <c r="C137" s="25"/>
    </row>
    <row r="138" spans="1:3" ht="12.2" customHeight="1" x14ac:dyDescent="0.25">
      <c r="A138" s="25" t="s">
        <v>12</v>
      </c>
      <c r="B138" s="26"/>
      <c r="C138" s="25"/>
    </row>
    <row r="139" spans="1:3" ht="12.2" customHeight="1" x14ac:dyDescent="0.25">
      <c r="A139" s="25" t="s">
        <v>16</v>
      </c>
      <c r="B139" s="26"/>
      <c r="C139" s="25"/>
    </row>
    <row r="140" spans="1:3" ht="12.2" customHeight="1" x14ac:dyDescent="0.25">
      <c r="A140" s="25" t="s">
        <v>1</v>
      </c>
      <c r="B140" s="26"/>
      <c r="C140" s="25"/>
    </row>
    <row r="141" spans="1:3" ht="12.2" customHeight="1" x14ac:dyDescent="0.25">
      <c r="A141" s="25" t="s">
        <v>13</v>
      </c>
      <c r="B141" s="26"/>
      <c r="C141" s="25"/>
    </row>
    <row r="142" spans="1:3" ht="12.2" customHeight="1" x14ac:dyDescent="0.25">
      <c r="A142" s="25" t="s">
        <v>5</v>
      </c>
      <c r="B142" s="26"/>
      <c r="C142" s="25"/>
    </row>
    <row r="143" spans="1:3" ht="12.2" customHeight="1" x14ac:dyDescent="0.25">
      <c r="A143" s="25" t="s">
        <v>2</v>
      </c>
      <c r="B143" s="26"/>
      <c r="C143" s="25"/>
    </row>
    <row r="144" spans="1:3" ht="12.2" customHeight="1" x14ac:dyDescent="0.25">
      <c r="A144" s="22"/>
      <c r="B144" s="27"/>
      <c r="C144" s="22"/>
    </row>
    <row r="145" spans="1:3" ht="12.2" customHeight="1" x14ac:dyDescent="0.25">
      <c r="A145" s="23" t="s">
        <v>3</v>
      </c>
      <c r="B145" s="24" t="s">
        <v>17</v>
      </c>
      <c r="C145" s="24" t="s">
        <v>18</v>
      </c>
    </row>
    <row r="146" spans="1:3" ht="12.2" customHeight="1" x14ac:dyDescent="0.25">
      <c r="A146" s="25" t="s">
        <v>14</v>
      </c>
      <c r="B146" s="26"/>
      <c r="C146" s="25"/>
    </row>
    <row r="147" spans="1:3" ht="12.2" customHeight="1" x14ac:dyDescent="0.25">
      <c r="A147" s="25" t="s">
        <v>4</v>
      </c>
      <c r="B147" s="26"/>
      <c r="C147" s="25"/>
    </row>
    <row r="148" spans="1:3" ht="12.2" customHeight="1" x14ac:dyDescent="0.25">
      <c r="A148" s="25" t="s">
        <v>1</v>
      </c>
      <c r="B148" s="26"/>
      <c r="C148" s="25"/>
    </row>
    <row r="149" spans="1:3" ht="12.2" customHeight="1" x14ac:dyDescent="0.25">
      <c r="A149" s="25" t="s">
        <v>15</v>
      </c>
      <c r="B149" s="26"/>
      <c r="C149" s="25"/>
    </row>
    <row r="150" spans="1:3" ht="12.2" customHeight="1" x14ac:dyDescent="0.25">
      <c r="A150" s="25" t="s">
        <v>5</v>
      </c>
      <c r="B150" s="26"/>
      <c r="C150" s="25"/>
    </row>
    <row r="151" spans="1:3" ht="12.2" customHeight="1" x14ac:dyDescent="0.25">
      <c r="A151" s="25" t="s">
        <v>2</v>
      </c>
      <c r="B151" s="26"/>
      <c r="C151" s="25"/>
    </row>
    <row r="152" spans="1:3" ht="12.2" customHeight="1" x14ac:dyDescent="0.25">
      <c r="A152" s="22"/>
      <c r="B152" s="27"/>
      <c r="C152" s="22"/>
    </row>
    <row r="153" spans="1:3" ht="12.2" customHeight="1" x14ac:dyDescent="0.25">
      <c r="A153" s="23" t="s">
        <v>6</v>
      </c>
      <c r="B153" s="24" t="s">
        <v>17</v>
      </c>
      <c r="C153" s="24" t="s">
        <v>18</v>
      </c>
    </row>
    <row r="154" spans="1:3" ht="12.2" customHeight="1" x14ac:dyDescent="0.25">
      <c r="A154" s="25" t="s">
        <v>7</v>
      </c>
      <c r="B154" s="26"/>
      <c r="C154" s="25"/>
    </row>
    <row r="155" spans="1:3" ht="12.2" customHeight="1" x14ac:dyDescent="0.25">
      <c r="A155" s="25" t="s">
        <v>8</v>
      </c>
      <c r="B155" s="26"/>
      <c r="C155" s="25"/>
    </row>
    <row r="156" spans="1:3" ht="12.2" customHeight="1" x14ac:dyDescent="0.25">
      <c r="A156" s="25" t="s">
        <v>15</v>
      </c>
      <c r="B156" s="26"/>
      <c r="C156" s="25"/>
    </row>
    <row r="157" spans="1:3" ht="12.2" customHeight="1" x14ac:dyDescent="0.25">
      <c r="A157" s="25" t="s">
        <v>9</v>
      </c>
      <c r="B157" s="26"/>
      <c r="C157" s="25"/>
    </row>
    <row r="158" spans="1:3" ht="12.2" customHeight="1" x14ac:dyDescent="0.25">
      <c r="A158" s="25" t="s">
        <v>10</v>
      </c>
      <c r="B158" s="26"/>
      <c r="C158" s="25"/>
    </row>
    <row r="159" spans="1:3" ht="12.2" customHeight="1" x14ac:dyDescent="0.25">
      <c r="A159" s="22"/>
      <c r="B159" s="27"/>
      <c r="C159" s="22"/>
    </row>
    <row r="160" spans="1:3" ht="12.2" customHeight="1" x14ac:dyDescent="0.25">
      <c r="A160" s="23" t="s">
        <v>22</v>
      </c>
      <c r="B160" s="24" t="s">
        <v>17</v>
      </c>
      <c r="C160" s="24" t="s">
        <v>18</v>
      </c>
    </row>
    <row r="161" spans="1:3" ht="12.2" customHeight="1" x14ac:dyDescent="0.25">
      <c r="A161" s="25" t="s">
        <v>11</v>
      </c>
      <c r="B161" s="26"/>
      <c r="C161" s="25"/>
    </row>
    <row r="162" spans="1:3" ht="12.2" customHeight="1" x14ac:dyDescent="0.25">
      <c r="A162" s="25" t="s">
        <v>23</v>
      </c>
      <c r="B162" s="26"/>
      <c r="C162" s="25"/>
    </row>
    <row r="163" spans="1:3" ht="12.2" customHeight="1" x14ac:dyDescent="0.25">
      <c r="A163" s="25" t="s">
        <v>16</v>
      </c>
      <c r="B163" s="26"/>
      <c r="C163" s="25"/>
    </row>
    <row r="164" spans="1:3" ht="12.2" customHeight="1" x14ac:dyDescent="0.25">
      <c r="A164" s="25" t="s">
        <v>1</v>
      </c>
      <c r="B164" s="26"/>
      <c r="C164" s="25"/>
    </row>
    <row r="165" spans="1:3" ht="12.2" customHeight="1" x14ac:dyDescent="0.25">
      <c r="A165" s="25" t="s">
        <v>13</v>
      </c>
      <c r="B165" s="26"/>
      <c r="C165" s="25"/>
    </row>
    <row r="166" spans="1:3" ht="12.2" customHeight="1" x14ac:dyDescent="0.25">
      <c r="A166" s="25" t="s">
        <v>5</v>
      </c>
      <c r="B166" s="26"/>
      <c r="C166" s="25"/>
    </row>
    <row r="167" spans="1:3" ht="12.2" customHeight="1" x14ac:dyDescent="0.25">
      <c r="A167" s="25" t="s">
        <v>2</v>
      </c>
      <c r="B167" s="26"/>
      <c r="C167" s="25"/>
    </row>
    <row r="168" spans="1:3" ht="12.2" customHeight="1" x14ac:dyDescent="0.25">
      <c r="A168" s="22"/>
      <c r="B168" s="22"/>
      <c r="C168" s="22"/>
    </row>
    <row r="169" spans="1:3" ht="12.2" customHeight="1" x14ac:dyDescent="0.25">
      <c r="A169" s="23" t="s">
        <v>24</v>
      </c>
      <c r="B169" s="24" t="s">
        <v>17</v>
      </c>
      <c r="C169" s="24" t="s">
        <v>18</v>
      </c>
    </row>
    <row r="170" spans="1:3" ht="12.2" customHeight="1" x14ac:dyDescent="0.25">
      <c r="A170" s="25" t="s">
        <v>25</v>
      </c>
      <c r="B170" s="26"/>
      <c r="C170" s="25"/>
    </row>
    <row r="171" spans="1:3" ht="12.2" customHeight="1" x14ac:dyDescent="0.25">
      <c r="A171" s="25" t="s">
        <v>26</v>
      </c>
      <c r="B171" s="26"/>
      <c r="C171" s="25"/>
    </row>
    <row r="172" spans="1:3" ht="12.2" customHeight="1" x14ac:dyDescent="0.25">
      <c r="A172" s="25" t="s">
        <v>27</v>
      </c>
      <c r="B172" s="26"/>
      <c r="C172" s="25"/>
    </row>
    <row r="173" spans="1:3" ht="12.2" customHeight="1" x14ac:dyDescent="0.25">
      <c r="A173" s="25" t="s">
        <v>28</v>
      </c>
      <c r="B173" s="26"/>
      <c r="C173" s="25"/>
    </row>
    <row r="174" spans="1:3" ht="12.2" customHeight="1" x14ac:dyDescent="0.25">
      <c r="A174" s="25" t="s">
        <v>29</v>
      </c>
      <c r="B174" s="26"/>
      <c r="C174" s="25"/>
    </row>
    <row r="175" spans="1:3" ht="12.2" customHeight="1" x14ac:dyDescent="0.25">
      <c r="A175" s="25" t="s">
        <v>2</v>
      </c>
      <c r="B175" s="26"/>
      <c r="C175" s="25"/>
    </row>
    <row r="176" spans="1:3" ht="12.2" customHeight="1" x14ac:dyDescent="0.25">
      <c r="A176" s="22"/>
      <c r="B176" s="22"/>
      <c r="C176" s="22"/>
    </row>
    <row r="177" spans="1:3" ht="12.2" customHeight="1" x14ac:dyDescent="0.25">
      <c r="A177" s="23" t="s">
        <v>30</v>
      </c>
      <c r="B177" s="24" t="s">
        <v>17</v>
      </c>
      <c r="C177" s="24" t="s">
        <v>18</v>
      </c>
    </row>
    <row r="178" spans="1:3" ht="12.2" customHeight="1" x14ac:dyDescent="0.25">
      <c r="A178" s="25" t="s">
        <v>31</v>
      </c>
      <c r="B178" s="26"/>
      <c r="C178" s="25"/>
    </row>
    <row r="179" spans="1:3" ht="12.2" customHeight="1" x14ac:dyDescent="0.25">
      <c r="A179" s="25" t="s">
        <v>32</v>
      </c>
      <c r="B179" s="26"/>
      <c r="C179" s="25"/>
    </row>
    <row r="180" spans="1:3" ht="12.2" customHeight="1" x14ac:dyDescent="0.25">
      <c r="A180" s="25" t="s">
        <v>33</v>
      </c>
      <c r="B180" s="26"/>
      <c r="C180" s="25"/>
    </row>
    <row r="181" spans="1:3" ht="12.2" customHeight="1" x14ac:dyDescent="0.25">
      <c r="A181" s="25" t="s">
        <v>34</v>
      </c>
      <c r="B181" s="26"/>
      <c r="C181" s="25"/>
    </row>
    <row r="182" spans="1:3" ht="12.2" customHeight="1" x14ac:dyDescent="0.25">
      <c r="A182" s="25" t="s">
        <v>2</v>
      </c>
      <c r="B182" s="26"/>
      <c r="C182" s="25"/>
    </row>
    <row r="183" spans="1:3" ht="12.2" customHeight="1" x14ac:dyDescent="0.25">
      <c r="A183" s="22"/>
      <c r="B183" s="22"/>
      <c r="C183" s="22"/>
    </row>
    <row r="184" spans="1:3" ht="12.2" customHeight="1" x14ac:dyDescent="0.25">
      <c r="A184" s="28" t="s">
        <v>35</v>
      </c>
      <c r="B184" s="29">
        <f>SUM(B178:B182,B170:B175,B161:B167,B154:B158,B146:B151,B137:B143)</f>
        <v>0</v>
      </c>
      <c r="C184" s="22"/>
    </row>
    <row r="185" spans="1:3" ht="12.2" customHeight="1" x14ac:dyDescent="0.25">
      <c r="A185" s="28" t="s">
        <v>20</v>
      </c>
      <c r="B185" s="30">
        <f>B184/9</f>
        <v>0</v>
      </c>
      <c r="C185" s="22"/>
    </row>
    <row r="193" spans="1:3" ht="12.2" customHeight="1" x14ac:dyDescent="0.25">
      <c r="A193" s="22"/>
      <c r="B193" s="22"/>
      <c r="C193" s="22"/>
    </row>
    <row r="194" spans="1:3" ht="12.2" customHeight="1" x14ac:dyDescent="0.25">
      <c r="A194" s="22" t="s">
        <v>60</v>
      </c>
      <c r="B194" s="22"/>
      <c r="C194" s="22" t="s">
        <v>56</v>
      </c>
    </row>
    <row r="195" spans="1:3" ht="12.2" customHeight="1" x14ac:dyDescent="0.25">
      <c r="A195" s="22" t="s">
        <v>62</v>
      </c>
      <c r="B195" s="22"/>
      <c r="C195" s="22"/>
    </row>
    <row r="196" spans="1:3" ht="12.2" customHeight="1" x14ac:dyDescent="0.25">
      <c r="A196" s="35" t="s">
        <v>51</v>
      </c>
      <c r="B196" s="35"/>
      <c r="C196" s="35"/>
    </row>
    <row r="197" spans="1:3" ht="12.2" customHeight="1" x14ac:dyDescent="0.25">
      <c r="A197" s="22"/>
      <c r="B197" s="22"/>
      <c r="C197" s="22"/>
    </row>
    <row r="198" spans="1:3" ht="12.2" customHeight="1" x14ac:dyDescent="0.25">
      <c r="A198" s="23" t="s">
        <v>21</v>
      </c>
      <c r="B198" s="24" t="s">
        <v>17</v>
      </c>
      <c r="C198" s="24" t="s">
        <v>18</v>
      </c>
    </row>
    <row r="199" spans="1:3" ht="12.2" customHeight="1" x14ac:dyDescent="0.25">
      <c r="A199" s="25" t="s">
        <v>11</v>
      </c>
      <c r="B199" s="26">
        <f>B13+B75+B137</f>
        <v>0</v>
      </c>
      <c r="C199" s="25"/>
    </row>
    <row r="200" spans="1:3" ht="12.2" customHeight="1" x14ac:dyDescent="0.25">
      <c r="A200" s="25" t="s">
        <v>12</v>
      </c>
      <c r="B200" s="26">
        <f t="shared" ref="B200:B244" si="0">B14+B76+B138</f>
        <v>0</v>
      </c>
      <c r="C200" s="25"/>
    </row>
    <row r="201" spans="1:3" ht="12.2" customHeight="1" x14ac:dyDescent="0.25">
      <c r="A201" s="25" t="s">
        <v>16</v>
      </c>
      <c r="B201" s="26">
        <f t="shared" si="0"/>
        <v>0</v>
      </c>
      <c r="C201" s="25"/>
    </row>
    <row r="202" spans="1:3" ht="12.2" customHeight="1" x14ac:dyDescent="0.25">
      <c r="A202" s="25" t="s">
        <v>1</v>
      </c>
      <c r="B202" s="26">
        <f t="shared" si="0"/>
        <v>0</v>
      </c>
      <c r="C202" s="25"/>
    </row>
    <row r="203" spans="1:3" ht="12.2" customHeight="1" x14ac:dyDescent="0.25">
      <c r="A203" s="25" t="s">
        <v>13</v>
      </c>
      <c r="B203" s="26">
        <f t="shared" si="0"/>
        <v>0</v>
      </c>
      <c r="C203" s="25"/>
    </row>
    <row r="204" spans="1:3" ht="12.2" customHeight="1" x14ac:dyDescent="0.25">
      <c r="A204" s="25" t="s">
        <v>5</v>
      </c>
      <c r="B204" s="26">
        <f t="shared" si="0"/>
        <v>0</v>
      </c>
      <c r="C204" s="25"/>
    </row>
    <row r="205" spans="1:3" ht="12.2" customHeight="1" x14ac:dyDescent="0.25">
      <c r="A205" s="25" t="s">
        <v>2</v>
      </c>
      <c r="B205" s="26">
        <f t="shared" si="0"/>
        <v>0</v>
      </c>
      <c r="C205" s="25"/>
    </row>
    <row r="206" spans="1:3" ht="12.2" customHeight="1" x14ac:dyDescent="0.25">
      <c r="A206" s="22"/>
      <c r="B206" s="31"/>
      <c r="C206" s="22"/>
    </row>
    <row r="207" spans="1:3" ht="12.2" customHeight="1" x14ac:dyDescent="0.25">
      <c r="A207" s="23" t="s">
        <v>3</v>
      </c>
      <c r="B207" s="24" t="s">
        <v>17</v>
      </c>
      <c r="C207" s="24" t="s">
        <v>18</v>
      </c>
    </row>
    <row r="208" spans="1:3" ht="12.2" customHeight="1" x14ac:dyDescent="0.25">
      <c r="A208" s="25" t="s">
        <v>14</v>
      </c>
      <c r="B208" s="26">
        <f t="shared" si="0"/>
        <v>0</v>
      </c>
      <c r="C208" s="25"/>
    </row>
    <row r="209" spans="1:3" ht="12.2" customHeight="1" x14ac:dyDescent="0.25">
      <c r="A209" s="25" t="s">
        <v>4</v>
      </c>
      <c r="B209" s="26">
        <f t="shared" si="0"/>
        <v>0</v>
      </c>
      <c r="C209" s="25"/>
    </row>
    <row r="210" spans="1:3" ht="12.2" customHeight="1" x14ac:dyDescent="0.25">
      <c r="A210" s="25" t="s">
        <v>1</v>
      </c>
      <c r="B210" s="26">
        <f t="shared" si="0"/>
        <v>0</v>
      </c>
      <c r="C210" s="25"/>
    </row>
    <row r="211" spans="1:3" ht="12.2" customHeight="1" x14ac:dyDescent="0.25">
      <c r="A211" s="25" t="s">
        <v>15</v>
      </c>
      <c r="B211" s="26">
        <f t="shared" si="0"/>
        <v>0</v>
      </c>
      <c r="C211" s="25"/>
    </row>
    <row r="212" spans="1:3" ht="12.2" customHeight="1" x14ac:dyDescent="0.25">
      <c r="A212" s="25" t="s">
        <v>5</v>
      </c>
      <c r="B212" s="26">
        <f t="shared" si="0"/>
        <v>0</v>
      </c>
      <c r="C212" s="25"/>
    </row>
    <row r="213" spans="1:3" ht="12.2" customHeight="1" x14ac:dyDescent="0.25">
      <c r="A213" s="25" t="s">
        <v>2</v>
      </c>
      <c r="B213" s="26">
        <f t="shared" si="0"/>
        <v>0</v>
      </c>
      <c r="C213" s="25"/>
    </row>
    <row r="214" spans="1:3" ht="12.2" customHeight="1" x14ac:dyDescent="0.25">
      <c r="A214" s="22"/>
      <c r="B214" s="31"/>
      <c r="C214" s="22"/>
    </row>
    <row r="215" spans="1:3" ht="12.2" customHeight="1" x14ac:dyDescent="0.25">
      <c r="A215" s="23" t="s">
        <v>6</v>
      </c>
      <c r="B215" s="24" t="s">
        <v>17</v>
      </c>
      <c r="C215" s="24" t="s">
        <v>18</v>
      </c>
    </row>
    <row r="216" spans="1:3" ht="12.2" customHeight="1" x14ac:dyDescent="0.25">
      <c r="A216" s="25" t="s">
        <v>7</v>
      </c>
      <c r="B216" s="26">
        <f t="shared" si="0"/>
        <v>0</v>
      </c>
      <c r="C216" s="25"/>
    </row>
    <row r="217" spans="1:3" ht="12.2" customHeight="1" x14ac:dyDescent="0.25">
      <c r="A217" s="25" t="s">
        <v>8</v>
      </c>
      <c r="B217" s="26">
        <f t="shared" si="0"/>
        <v>0</v>
      </c>
      <c r="C217" s="25"/>
    </row>
    <row r="218" spans="1:3" ht="12.2" customHeight="1" x14ac:dyDescent="0.25">
      <c r="A218" s="25" t="s">
        <v>15</v>
      </c>
      <c r="B218" s="26">
        <f t="shared" si="0"/>
        <v>0</v>
      </c>
      <c r="C218" s="25"/>
    </row>
    <row r="219" spans="1:3" ht="12.2" customHeight="1" x14ac:dyDescent="0.25">
      <c r="A219" s="25" t="s">
        <v>9</v>
      </c>
      <c r="B219" s="26">
        <f t="shared" si="0"/>
        <v>0</v>
      </c>
      <c r="C219" s="25"/>
    </row>
    <row r="220" spans="1:3" ht="12.2" customHeight="1" x14ac:dyDescent="0.25">
      <c r="A220" s="25" t="s">
        <v>10</v>
      </c>
      <c r="B220" s="26">
        <f t="shared" si="0"/>
        <v>0</v>
      </c>
      <c r="C220" s="25"/>
    </row>
    <row r="221" spans="1:3" ht="12.2" customHeight="1" x14ac:dyDescent="0.25">
      <c r="A221" s="22"/>
      <c r="B221" s="31"/>
      <c r="C221" s="22"/>
    </row>
    <row r="222" spans="1:3" ht="12.2" customHeight="1" x14ac:dyDescent="0.25">
      <c r="A222" s="23" t="s">
        <v>22</v>
      </c>
      <c r="B222" s="24" t="s">
        <v>17</v>
      </c>
      <c r="C222" s="24" t="s">
        <v>18</v>
      </c>
    </row>
    <row r="223" spans="1:3" ht="12.2" customHeight="1" x14ac:dyDescent="0.25">
      <c r="A223" s="25" t="s">
        <v>11</v>
      </c>
      <c r="B223" s="26">
        <f t="shared" si="0"/>
        <v>0</v>
      </c>
      <c r="C223" s="25"/>
    </row>
    <row r="224" spans="1:3" ht="12.2" customHeight="1" x14ac:dyDescent="0.25">
      <c r="A224" s="25" t="s">
        <v>23</v>
      </c>
      <c r="B224" s="26">
        <f t="shared" si="0"/>
        <v>0</v>
      </c>
      <c r="C224" s="25"/>
    </row>
    <row r="225" spans="1:3" ht="12.2" customHeight="1" x14ac:dyDescent="0.25">
      <c r="A225" s="25" t="s">
        <v>16</v>
      </c>
      <c r="B225" s="26">
        <f t="shared" si="0"/>
        <v>0</v>
      </c>
      <c r="C225" s="25"/>
    </row>
    <row r="226" spans="1:3" ht="12.2" customHeight="1" x14ac:dyDescent="0.25">
      <c r="A226" s="25" t="s">
        <v>1</v>
      </c>
      <c r="B226" s="26">
        <f t="shared" si="0"/>
        <v>0</v>
      </c>
      <c r="C226" s="25"/>
    </row>
    <row r="227" spans="1:3" ht="12.2" customHeight="1" x14ac:dyDescent="0.25">
      <c r="A227" s="25" t="s">
        <v>13</v>
      </c>
      <c r="B227" s="26">
        <f t="shared" si="0"/>
        <v>0</v>
      </c>
      <c r="C227" s="25"/>
    </row>
    <row r="228" spans="1:3" ht="12.2" customHeight="1" x14ac:dyDescent="0.25">
      <c r="A228" s="25" t="s">
        <v>5</v>
      </c>
      <c r="B228" s="26">
        <f t="shared" si="0"/>
        <v>0</v>
      </c>
      <c r="C228" s="25"/>
    </row>
    <row r="229" spans="1:3" ht="12.2" customHeight="1" x14ac:dyDescent="0.25">
      <c r="A229" s="25" t="s">
        <v>2</v>
      </c>
      <c r="B229" s="26">
        <f t="shared" si="0"/>
        <v>0</v>
      </c>
      <c r="C229" s="25"/>
    </row>
    <row r="230" spans="1:3" ht="12.2" customHeight="1" x14ac:dyDescent="0.25">
      <c r="A230" s="22"/>
      <c r="B230" s="31"/>
      <c r="C230" s="22"/>
    </row>
    <row r="231" spans="1:3" ht="12.2" customHeight="1" x14ac:dyDescent="0.25">
      <c r="A231" s="23" t="s">
        <v>24</v>
      </c>
      <c r="B231" s="24" t="s">
        <v>17</v>
      </c>
      <c r="C231" s="24" t="s">
        <v>18</v>
      </c>
    </row>
    <row r="232" spans="1:3" ht="12.2" customHeight="1" x14ac:dyDescent="0.25">
      <c r="A232" s="25" t="s">
        <v>25</v>
      </c>
      <c r="B232" s="26">
        <f t="shared" si="0"/>
        <v>0</v>
      </c>
      <c r="C232" s="25"/>
    </row>
    <row r="233" spans="1:3" ht="12.2" customHeight="1" x14ac:dyDescent="0.25">
      <c r="A233" s="25" t="s">
        <v>26</v>
      </c>
      <c r="B233" s="26">
        <f t="shared" si="0"/>
        <v>0</v>
      </c>
      <c r="C233" s="25"/>
    </row>
    <row r="234" spans="1:3" ht="12.2" customHeight="1" x14ac:dyDescent="0.25">
      <c r="A234" s="25" t="s">
        <v>27</v>
      </c>
      <c r="B234" s="26">
        <f t="shared" si="0"/>
        <v>0</v>
      </c>
      <c r="C234" s="25"/>
    </row>
    <row r="235" spans="1:3" ht="12.2" customHeight="1" x14ac:dyDescent="0.25">
      <c r="A235" s="25" t="s">
        <v>28</v>
      </c>
      <c r="B235" s="26">
        <f t="shared" si="0"/>
        <v>0</v>
      </c>
      <c r="C235" s="25"/>
    </row>
    <row r="236" spans="1:3" ht="12.2" customHeight="1" x14ac:dyDescent="0.25">
      <c r="A236" s="25" t="s">
        <v>29</v>
      </c>
      <c r="B236" s="26">
        <f t="shared" si="0"/>
        <v>0</v>
      </c>
      <c r="C236" s="25"/>
    </row>
    <row r="237" spans="1:3" ht="12.2" customHeight="1" x14ac:dyDescent="0.25">
      <c r="A237" s="25" t="s">
        <v>2</v>
      </c>
      <c r="B237" s="26">
        <f t="shared" si="0"/>
        <v>0</v>
      </c>
      <c r="C237" s="25"/>
    </row>
    <row r="238" spans="1:3" ht="12.2" customHeight="1" x14ac:dyDescent="0.25">
      <c r="A238" s="22"/>
      <c r="B238" s="31"/>
      <c r="C238" s="22"/>
    </row>
    <row r="239" spans="1:3" ht="12.2" customHeight="1" x14ac:dyDescent="0.25">
      <c r="A239" s="23" t="s">
        <v>30</v>
      </c>
      <c r="B239" s="24" t="s">
        <v>17</v>
      </c>
      <c r="C239" s="24" t="s">
        <v>18</v>
      </c>
    </row>
    <row r="240" spans="1:3" ht="12.2" customHeight="1" x14ac:dyDescent="0.25">
      <c r="A240" s="25" t="s">
        <v>31</v>
      </c>
      <c r="B240" s="26">
        <f t="shared" si="0"/>
        <v>0</v>
      </c>
      <c r="C240" s="25"/>
    </row>
    <row r="241" spans="1:3" ht="12.2" customHeight="1" x14ac:dyDescent="0.25">
      <c r="A241" s="25" t="s">
        <v>32</v>
      </c>
      <c r="B241" s="26">
        <v>0</v>
      </c>
      <c r="C241" s="25"/>
    </row>
    <row r="242" spans="1:3" ht="12.2" customHeight="1" x14ac:dyDescent="0.25">
      <c r="A242" s="25" t="s">
        <v>33</v>
      </c>
      <c r="B242" s="26">
        <v>0</v>
      </c>
      <c r="C242" s="25"/>
    </row>
    <row r="243" spans="1:3" ht="12.2" customHeight="1" x14ac:dyDescent="0.25">
      <c r="A243" s="25" t="s">
        <v>34</v>
      </c>
      <c r="B243" s="26">
        <f t="shared" si="0"/>
        <v>0</v>
      </c>
      <c r="C243" s="25"/>
    </row>
    <row r="244" spans="1:3" ht="12.2" customHeight="1" x14ac:dyDescent="0.25">
      <c r="A244" s="25" t="s">
        <v>2</v>
      </c>
      <c r="B244" s="26">
        <f t="shared" si="0"/>
        <v>0</v>
      </c>
      <c r="C244" s="25"/>
    </row>
    <row r="245" spans="1:3" ht="12.2" customHeight="1" x14ac:dyDescent="0.25">
      <c r="A245" s="22"/>
      <c r="B245" s="22"/>
      <c r="C245" s="22"/>
    </row>
    <row r="246" spans="1:3" ht="12.2" customHeight="1" x14ac:dyDescent="0.25">
      <c r="A246" s="28" t="s">
        <v>35</v>
      </c>
      <c r="B246" s="29">
        <f>SUM(B240:B244,B232:B237,B223:B229,B216:B220,B208:B213,B199:B205)</f>
        <v>0</v>
      </c>
      <c r="C246" s="22"/>
    </row>
    <row r="247" spans="1:3" ht="12.2" customHeight="1" x14ac:dyDescent="0.25">
      <c r="A247" s="28" t="s">
        <v>20</v>
      </c>
      <c r="B247" s="30">
        <f>B246/27</f>
        <v>0</v>
      </c>
      <c r="C247" s="22"/>
    </row>
  </sheetData>
  <mergeCells count="4">
    <mergeCell ref="A10:C10"/>
    <mergeCell ref="A72:C72"/>
    <mergeCell ref="A134:C134"/>
    <mergeCell ref="A196:C19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3896D-4623-4526-B230-4404853AB0F7}">
  <dimension ref="A7:C247"/>
  <sheetViews>
    <sheetView workbookViewId="0">
      <selection activeCell="B23" sqref="B23"/>
    </sheetView>
  </sheetViews>
  <sheetFormatPr defaultRowHeight="12.2" customHeight="1" x14ac:dyDescent="0.25"/>
  <cols>
    <col min="1" max="1" width="38.85546875" customWidth="1"/>
    <col min="2" max="2" width="10.7109375" customWidth="1"/>
    <col min="3" max="3" width="37.140625" customWidth="1"/>
  </cols>
  <sheetData>
    <row r="7" spans="1:3" ht="12.2" customHeight="1" x14ac:dyDescent="0.25">
      <c r="A7" s="22"/>
      <c r="B7" s="22"/>
      <c r="C7" s="22"/>
    </row>
    <row r="8" spans="1:3" ht="12.2" customHeight="1" x14ac:dyDescent="0.25">
      <c r="A8" s="22" t="s">
        <v>60</v>
      </c>
      <c r="B8" s="22"/>
      <c r="C8" s="22" t="s">
        <v>56</v>
      </c>
    </row>
    <row r="9" spans="1:3" ht="12.2" customHeight="1" x14ac:dyDescent="0.25">
      <c r="A9" s="22" t="s">
        <v>61</v>
      </c>
      <c r="B9" s="22"/>
      <c r="C9" s="22"/>
    </row>
    <row r="10" spans="1:3" ht="12.2" customHeight="1" x14ac:dyDescent="0.25">
      <c r="A10" s="35" t="s">
        <v>51</v>
      </c>
      <c r="B10" s="35"/>
      <c r="C10" s="35"/>
    </row>
    <row r="11" spans="1:3" ht="12.2" customHeight="1" x14ac:dyDescent="0.25">
      <c r="A11" s="22"/>
      <c r="B11" s="22"/>
      <c r="C11" s="22"/>
    </row>
    <row r="12" spans="1:3" ht="12.2" customHeight="1" x14ac:dyDescent="0.25">
      <c r="A12" s="23" t="s">
        <v>21</v>
      </c>
      <c r="B12" s="24" t="s">
        <v>17</v>
      </c>
      <c r="C12" s="24" t="s">
        <v>18</v>
      </c>
    </row>
    <row r="13" spans="1:3" ht="12.2" customHeight="1" x14ac:dyDescent="0.25">
      <c r="A13" s="25" t="s">
        <v>11</v>
      </c>
      <c r="B13" s="26"/>
      <c r="C13" s="25"/>
    </row>
    <row r="14" spans="1:3" ht="12.2" customHeight="1" x14ac:dyDescent="0.25">
      <c r="A14" s="25" t="s">
        <v>12</v>
      </c>
      <c r="B14" s="26"/>
      <c r="C14" s="25"/>
    </row>
    <row r="15" spans="1:3" ht="12.2" customHeight="1" x14ac:dyDescent="0.25">
      <c r="A15" s="25" t="s">
        <v>16</v>
      </c>
      <c r="B15" s="26"/>
      <c r="C15" s="25"/>
    </row>
    <row r="16" spans="1:3" ht="12.2" customHeight="1" x14ac:dyDescent="0.25">
      <c r="A16" s="25" t="s">
        <v>1</v>
      </c>
      <c r="B16" s="26"/>
      <c r="C16" s="25"/>
    </row>
    <row r="17" spans="1:3" ht="12.2" customHeight="1" x14ac:dyDescent="0.25">
      <c r="A17" s="25" t="s">
        <v>13</v>
      </c>
      <c r="B17" s="26"/>
      <c r="C17" s="25"/>
    </row>
    <row r="18" spans="1:3" ht="12.2" customHeight="1" x14ac:dyDescent="0.25">
      <c r="A18" s="25" t="s">
        <v>5</v>
      </c>
      <c r="B18" s="26"/>
      <c r="C18" s="25"/>
    </row>
    <row r="19" spans="1:3" ht="12.2" customHeight="1" x14ac:dyDescent="0.25">
      <c r="A19" s="25" t="s">
        <v>2</v>
      </c>
      <c r="B19" s="26"/>
      <c r="C19" s="25"/>
    </row>
    <row r="20" spans="1:3" ht="12.2" customHeight="1" x14ac:dyDescent="0.25">
      <c r="A20" s="22"/>
      <c r="B20" s="27"/>
      <c r="C20" s="22"/>
    </row>
    <row r="21" spans="1:3" ht="12.2" customHeight="1" x14ac:dyDescent="0.25">
      <c r="A21" s="23" t="s">
        <v>3</v>
      </c>
      <c r="B21" s="24" t="s">
        <v>17</v>
      </c>
      <c r="C21" s="24" t="s">
        <v>18</v>
      </c>
    </row>
    <row r="22" spans="1:3" ht="12.2" customHeight="1" x14ac:dyDescent="0.25">
      <c r="A22" s="25" t="s">
        <v>14</v>
      </c>
      <c r="B22" s="26"/>
      <c r="C22" s="25"/>
    </row>
    <row r="23" spans="1:3" ht="12.2" customHeight="1" x14ac:dyDescent="0.25">
      <c r="A23" s="25" t="s">
        <v>4</v>
      </c>
      <c r="B23" s="26"/>
      <c r="C23" s="25"/>
    </row>
    <row r="24" spans="1:3" ht="12.2" customHeight="1" x14ac:dyDescent="0.25">
      <c r="A24" s="25" t="s">
        <v>1</v>
      </c>
      <c r="B24" s="26"/>
      <c r="C24" s="25"/>
    </row>
    <row r="25" spans="1:3" ht="12.2" customHeight="1" x14ac:dyDescent="0.25">
      <c r="A25" s="25" t="s">
        <v>15</v>
      </c>
      <c r="B25" s="26"/>
      <c r="C25" s="25"/>
    </row>
    <row r="26" spans="1:3" ht="12.2" customHeight="1" x14ac:dyDescent="0.25">
      <c r="A26" s="25" t="s">
        <v>5</v>
      </c>
      <c r="B26" s="26"/>
      <c r="C26" s="25"/>
    </row>
    <row r="27" spans="1:3" ht="12.2" customHeight="1" x14ac:dyDescent="0.25">
      <c r="A27" s="25" t="s">
        <v>2</v>
      </c>
      <c r="B27" s="26"/>
      <c r="C27" s="25"/>
    </row>
    <row r="28" spans="1:3" ht="12.2" customHeight="1" x14ac:dyDescent="0.25">
      <c r="A28" s="22"/>
      <c r="B28" s="27"/>
      <c r="C28" s="22"/>
    </row>
    <row r="29" spans="1:3" ht="12.2" customHeight="1" x14ac:dyDescent="0.25">
      <c r="A29" s="23" t="s">
        <v>6</v>
      </c>
      <c r="B29" s="24" t="s">
        <v>17</v>
      </c>
      <c r="C29" s="24" t="s">
        <v>18</v>
      </c>
    </row>
    <row r="30" spans="1:3" ht="12.2" customHeight="1" x14ac:dyDescent="0.25">
      <c r="A30" s="25" t="s">
        <v>7</v>
      </c>
      <c r="B30" s="26"/>
      <c r="C30" s="25"/>
    </row>
    <row r="31" spans="1:3" ht="12.2" customHeight="1" x14ac:dyDescent="0.25">
      <c r="A31" s="25" t="s">
        <v>8</v>
      </c>
      <c r="B31" s="26"/>
      <c r="C31" s="25"/>
    </row>
    <row r="32" spans="1:3" ht="12.2" customHeight="1" x14ac:dyDescent="0.25">
      <c r="A32" s="25" t="s">
        <v>15</v>
      </c>
      <c r="B32" s="26"/>
      <c r="C32" s="25"/>
    </row>
    <row r="33" spans="1:3" ht="12.2" customHeight="1" x14ac:dyDescent="0.25">
      <c r="A33" s="25" t="s">
        <v>9</v>
      </c>
      <c r="B33" s="26"/>
      <c r="C33" s="25"/>
    </row>
    <row r="34" spans="1:3" ht="12.2" customHeight="1" x14ac:dyDescent="0.25">
      <c r="A34" s="25" t="s">
        <v>10</v>
      </c>
      <c r="B34" s="26"/>
      <c r="C34" s="25"/>
    </row>
    <row r="35" spans="1:3" ht="12.2" customHeight="1" x14ac:dyDescent="0.25">
      <c r="A35" s="22"/>
      <c r="B35" s="27"/>
      <c r="C35" s="22"/>
    </row>
    <row r="36" spans="1:3" ht="12.2" customHeight="1" x14ac:dyDescent="0.25">
      <c r="A36" s="23" t="s">
        <v>22</v>
      </c>
      <c r="B36" s="24" t="s">
        <v>17</v>
      </c>
      <c r="C36" s="24" t="s">
        <v>18</v>
      </c>
    </row>
    <row r="37" spans="1:3" ht="12.2" customHeight="1" x14ac:dyDescent="0.25">
      <c r="A37" s="25" t="s">
        <v>11</v>
      </c>
      <c r="B37" s="26"/>
      <c r="C37" s="25"/>
    </row>
    <row r="38" spans="1:3" ht="12.2" customHeight="1" x14ac:dyDescent="0.25">
      <c r="A38" s="25" t="s">
        <v>23</v>
      </c>
      <c r="B38" s="26"/>
      <c r="C38" s="25"/>
    </row>
    <row r="39" spans="1:3" ht="12.2" customHeight="1" x14ac:dyDescent="0.25">
      <c r="A39" s="25" t="s">
        <v>16</v>
      </c>
      <c r="B39" s="26"/>
      <c r="C39" s="25"/>
    </row>
    <row r="40" spans="1:3" ht="12.2" customHeight="1" x14ac:dyDescent="0.25">
      <c r="A40" s="25" t="s">
        <v>1</v>
      </c>
      <c r="B40" s="26"/>
      <c r="C40" s="25"/>
    </row>
    <row r="41" spans="1:3" ht="12.2" customHeight="1" x14ac:dyDescent="0.25">
      <c r="A41" s="25" t="s">
        <v>13</v>
      </c>
      <c r="B41" s="26"/>
      <c r="C41" s="25"/>
    </row>
    <row r="42" spans="1:3" ht="12.2" customHeight="1" x14ac:dyDescent="0.25">
      <c r="A42" s="25" t="s">
        <v>5</v>
      </c>
      <c r="B42" s="26"/>
      <c r="C42" s="25"/>
    </row>
    <row r="43" spans="1:3" ht="12.2" customHeight="1" x14ac:dyDescent="0.25">
      <c r="A43" s="25" t="s">
        <v>2</v>
      </c>
      <c r="B43" s="26"/>
      <c r="C43" s="25"/>
    </row>
    <row r="44" spans="1:3" ht="12.2" customHeight="1" x14ac:dyDescent="0.25">
      <c r="A44" s="22"/>
      <c r="B44" s="22"/>
      <c r="C44" s="22"/>
    </row>
    <row r="45" spans="1:3" ht="12.2" customHeight="1" x14ac:dyDescent="0.25">
      <c r="A45" s="23" t="s">
        <v>24</v>
      </c>
      <c r="B45" s="24" t="s">
        <v>17</v>
      </c>
      <c r="C45" s="24" t="s">
        <v>18</v>
      </c>
    </row>
    <row r="46" spans="1:3" ht="12.2" customHeight="1" x14ac:dyDescent="0.25">
      <c r="A46" s="25" t="s">
        <v>25</v>
      </c>
      <c r="B46" s="26"/>
      <c r="C46" s="25"/>
    </row>
    <row r="47" spans="1:3" ht="12.2" customHeight="1" x14ac:dyDescent="0.25">
      <c r="A47" s="25" t="s">
        <v>26</v>
      </c>
      <c r="B47" s="26"/>
      <c r="C47" s="25"/>
    </row>
    <row r="48" spans="1:3" ht="12.2" customHeight="1" x14ac:dyDescent="0.25">
      <c r="A48" s="25" t="s">
        <v>27</v>
      </c>
      <c r="B48" s="26"/>
      <c r="C48" s="25"/>
    </row>
    <row r="49" spans="1:3" ht="12.2" customHeight="1" x14ac:dyDescent="0.25">
      <c r="A49" s="25" t="s">
        <v>28</v>
      </c>
      <c r="B49" s="26"/>
      <c r="C49" s="25"/>
    </row>
    <row r="50" spans="1:3" ht="12.2" customHeight="1" x14ac:dyDescent="0.25">
      <c r="A50" s="25" t="s">
        <v>29</v>
      </c>
      <c r="B50" s="26"/>
      <c r="C50" s="25"/>
    </row>
    <row r="51" spans="1:3" ht="12.2" customHeight="1" x14ac:dyDescent="0.25">
      <c r="A51" s="25" t="s">
        <v>2</v>
      </c>
      <c r="B51" s="26"/>
      <c r="C51" s="25"/>
    </row>
    <row r="52" spans="1:3" ht="12.2" customHeight="1" x14ac:dyDescent="0.25">
      <c r="A52" s="22"/>
      <c r="B52" s="22"/>
      <c r="C52" s="22"/>
    </row>
    <row r="53" spans="1:3" ht="12.2" customHeight="1" x14ac:dyDescent="0.25">
      <c r="A53" s="23" t="s">
        <v>30</v>
      </c>
      <c r="B53" s="24" t="s">
        <v>17</v>
      </c>
      <c r="C53" s="24" t="s">
        <v>18</v>
      </c>
    </row>
    <row r="54" spans="1:3" ht="12.2" customHeight="1" x14ac:dyDescent="0.25">
      <c r="A54" s="25" t="s">
        <v>31</v>
      </c>
      <c r="B54" s="26"/>
      <c r="C54" s="25"/>
    </row>
    <row r="55" spans="1:3" ht="12.2" customHeight="1" x14ac:dyDescent="0.25">
      <c r="A55" s="25" t="s">
        <v>32</v>
      </c>
      <c r="B55" s="26"/>
      <c r="C55" s="25"/>
    </row>
    <row r="56" spans="1:3" ht="12.2" customHeight="1" x14ac:dyDescent="0.25">
      <c r="A56" s="25" t="s">
        <v>33</v>
      </c>
      <c r="B56" s="26"/>
      <c r="C56" s="25"/>
    </row>
    <row r="57" spans="1:3" ht="12.2" customHeight="1" x14ac:dyDescent="0.25">
      <c r="A57" s="25" t="s">
        <v>34</v>
      </c>
      <c r="B57" s="26"/>
      <c r="C57" s="25"/>
    </row>
    <row r="58" spans="1:3" ht="12.2" customHeight="1" x14ac:dyDescent="0.25">
      <c r="A58" s="25" t="s">
        <v>2</v>
      </c>
      <c r="B58" s="26"/>
      <c r="C58" s="25"/>
    </row>
    <row r="59" spans="1:3" ht="12.2" customHeight="1" x14ac:dyDescent="0.25">
      <c r="A59" s="22"/>
      <c r="B59" s="22"/>
      <c r="C59" s="22"/>
    </row>
    <row r="60" spans="1:3" ht="12.2" customHeight="1" x14ac:dyDescent="0.25">
      <c r="A60" s="28" t="s">
        <v>35</v>
      </c>
      <c r="B60" s="29">
        <f>SUM(B54:B58,B46:B51,B37:B43,B30:B34,B22:B27,B13:B19)</f>
        <v>0</v>
      </c>
      <c r="C60" s="22"/>
    </row>
    <row r="61" spans="1:3" ht="12.2" customHeight="1" x14ac:dyDescent="0.25">
      <c r="A61" s="28" t="s">
        <v>20</v>
      </c>
      <c r="B61" s="30">
        <f>B60/9</f>
        <v>0</v>
      </c>
      <c r="C61" s="22"/>
    </row>
    <row r="69" spans="1:3" ht="12.2" customHeight="1" x14ac:dyDescent="0.25">
      <c r="A69" s="22"/>
      <c r="B69" s="22"/>
      <c r="C69" s="22"/>
    </row>
    <row r="70" spans="1:3" ht="12.2" customHeight="1" x14ac:dyDescent="0.25">
      <c r="A70" s="22" t="s">
        <v>60</v>
      </c>
      <c r="B70" s="22"/>
      <c r="C70" s="22" t="s">
        <v>56</v>
      </c>
    </row>
    <row r="71" spans="1:3" ht="12.2" customHeight="1" x14ac:dyDescent="0.25">
      <c r="A71" s="22" t="s">
        <v>61</v>
      </c>
      <c r="B71" s="22"/>
      <c r="C71" s="22"/>
    </row>
    <row r="72" spans="1:3" ht="12.2" customHeight="1" x14ac:dyDescent="0.25">
      <c r="A72" s="35" t="s">
        <v>51</v>
      </c>
      <c r="B72" s="35"/>
      <c r="C72" s="35"/>
    </row>
    <row r="73" spans="1:3" ht="12.2" customHeight="1" x14ac:dyDescent="0.25">
      <c r="A73" s="22"/>
      <c r="B73" s="22"/>
      <c r="C73" s="22"/>
    </row>
    <row r="74" spans="1:3" ht="12.2" customHeight="1" x14ac:dyDescent="0.25">
      <c r="A74" s="23" t="s">
        <v>21</v>
      </c>
      <c r="B74" s="24" t="s">
        <v>17</v>
      </c>
      <c r="C74" s="24" t="s">
        <v>18</v>
      </c>
    </row>
    <row r="75" spans="1:3" ht="12.2" customHeight="1" x14ac:dyDescent="0.25">
      <c r="A75" s="25" t="s">
        <v>11</v>
      </c>
      <c r="B75" s="26"/>
      <c r="C75" s="25"/>
    </row>
    <row r="76" spans="1:3" ht="12.2" customHeight="1" x14ac:dyDescent="0.25">
      <c r="A76" s="25" t="s">
        <v>12</v>
      </c>
      <c r="B76" s="26"/>
      <c r="C76" s="25"/>
    </row>
    <row r="77" spans="1:3" ht="12.2" customHeight="1" x14ac:dyDescent="0.25">
      <c r="A77" s="25" t="s">
        <v>16</v>
      </c>
      <c r="B77" s="26"/>
      <c r="C77" s="25"/>
    </row>
    <row r="78" spans="1:3" ht="12.2" customHeight="1" x14ac:dyDescent="0.25">
      <c r="A78" s="25" t="s">
        <v>1</v>
      </c>
      <c r="B78" s="26"/>
      <c r="C78" s="25"/>
    </row>
    <row r="79" spans="1:3" ht="12.2" customHeight="1" x14ac:dyDescent="0.25">
      <c r="A79" s="25" t="s">
        <v>13</v>
      </c>
      <c r="B79" s="26"/>
      <c r="C79" s="25"/>
    </row>
    <row r="80" spans="1:3" ht="12.2" customHeight="1" x14ac:dyDescent="0.25">
      <c r="A80" s="25" t="s">
        <v>5</v>
      </c>
      <c r="B80" s="26"/>
      <c r="C80" s="25"/>
    </row>
    <row r="81" spans="1:3" ht="12.2" customHeight="1" x14ac:dyDescent="0.25">
      <c r="A81" s="25" t="s">
        <v>2</v>
      </c>
      <c r="B81" s="26"/>
      <c r="C81" s="25"/>
    </row>
    <row r="82" spans="1:3" ht="12.2" customHeight="1" x14ac:dyDescent="0.25">
      <c r="A82" s="22"/>
      <c r="B82" s="27"/>
      <c r="C82" s="22"/>
    </row>
    <row r="83" spans="1:3" ht="12.2" customHeight="1" x14ac:dyDescent="0.25">
      <c r="A83" s="23" t="s">
        <v>3</v>
      </c>
      <c r="B83" s="24" t="s">
        <v>17</v>
      </c>
      <c r="C83" s="24" t="s">
        <v>18</v>
      </c>
    </row>
    <row r="84" spans="1:3" ht="12.2" customHeight="1" x14ac:dyDescent="0.25">
      <c r="A84" s="25" t="s">
        <v>14</v>
      </c>
      <c r="B84" s="26"/>
      <c r="C84" s="25"/>
    </row>
    <row r="85" spans="1:3" ht="12.2" customHeight="1" x14ac:dyDescent="0.25">
      <c r="A85" s="25" t="s">
        <v>4</v>
      </c>
      <c r="B85" s="26"/>
      <c r="C85" s="25"/>
    </row>
    <row r="86" spans="1:3" ht="12.2" customHeight="1" x14ac:dyDescent="0.25">
      <c r="A86" s="25" t="s">
        <v>1</v>
      </c>
      <c r="B86" s="26"/>
      <c r="C86" s="25"/>
    </row>
    <row r="87" spans="1:3" ht="12.2" customHeight="1" x14ac:dyDescent="0.25">
      <c r="A87" s="25" t="s">
        <v>15</v>
      </c>
      <c r="B87" s="26"/>
      <c r="C87" s="25"/>
    </row>
    <row r="88" spans="1:3" ht="12.2" customHeight="1" x14ac:dyDescent="0.25">
      <c r="A88" s="25" t="s">
        <v>5</v>
      </c>
      <c r="B88" s="26"/>
      <c r="C88" s="25"/>
    </row>
    <row r="89" spans="1:3" ht="12.2" customHeight="1" x14ac:dyDescent="0.25">
      <c r="A89" s="25" t="s">
        <v>2</v>
      </c>
      <c r="B89" s="26"/>
      <c r="C89" s="25"/>
    </row>
    <row r="90" spans="1:3" ht="12.2" customHeight="1" x14ac:dyDescent="0.25">
      <c r="A90" s="22"/>
      <c r="B90" s="27"/>
      <c r="C90" s="22"/>
    </row>
    <row r="91" spans="1:3" ht="12.2" customHeight="1" x14ac:dyDescent="0.25">
      <c r="A91" s="23" t="s">
        <v>6</v>
      </c>
      <c r="B91" s="24" t="s">
        <v>17</v>
      </c>
      <c r="C91" s="24" t="s">
        <v>18</v>
      </c>
    </row>
    <row r="92" spans="1:3" ht="12.2" customHeight="1" x14ac:dyDescent="0.25">
      <c r="A92" s="25" t="s">
        <v>7</v>
      </c>
      <c r="B92" s="26"/>
      <c r="C92" s="25"/>
    </row>
    <row r="93" spans="1:3" ht="12.2" customHeight="1" x14ac:dyDescent="0.25">
      <c r="A93" s="25" t="s">
        <v>8</v>
      </c>
      <c r="B93" s="26"/>
      <c r="C93" s="25"/>
    </row>
    <row r="94" spans="1:3" ht="12.2" customHeight="1" x14ac:dyDescent="0.25">
      <c r="A94" s="25" t="s">
        <v>15</v>
      </c>
      <c r="B94" s="26"/>
      <c r="C94" s="25"/>
    </row>
    <row r="95" spans="1:3" ht="12.2" customHeight="1" x14ac:dyDescent="0.25">
      <c r="A95" s="25" t="s">
        <v>9</v>
      </c>
      <c r="B95" s="26"/>
      <c r="C95" s="25"/>
    </row>
    <row r="96" spans="1:3" ht="12.2" customHeight="1" x14ac:dyDescent="0.25">
      <c r="A96" s="25" t="s">
        <v>10</v>
      </c>
      <c r="B96" s="26"/>
      <c r="C96" s="25"/>
    </row>
    <row r="97" spans="1:3" ht="12.2" customHeight="1" x14ac:dyDescent="0.25">
      <c r="A97" s="22"/>
      <c r="B97" s="27"/>
      <c r="C97" s="22"/>
    </row>
    <row r="98" spans="1:3" ht="12.2" customHeight="1" x14ac:dyDescent="0.25">
      <c r="A98" s="23" t="s">
        <v>22</v>
      </c>
      <c r="B98" s="24" t="s">
        <v>17</v>
      </c>
      <c r="C98" s="24" t="s">
        <v>18</v>
      </c>
    </row>
    <row r="99" spans="1:3" ht="12.2" customHeight="1" x14ac:dyDescent="0.25">
      <c r="A99" s="25" t="s">
        <v>11</v>
      </c>
      <c r="B99" s="26"/>
      <c r="C99" s="25"/>
    </row>
    <row r="100" spans="1:3" ht="12.2" customHeight="1" x14ac:dyDescent="0.25">
      <c r="A100" s="25" t="s">
        <v>23</v>
      </c>
      <c r="B100" s="26"/>
      <c r="C100" s="25"/>
    </row>
    <row r="101" spans="1:3" ht="12.2" customHeight="1" x14ac:dyDescent="0.25">
      <c r="A101" s="25" t="s">
        <v>16</v>
      </c>
      <c r="B101" s="26"/>
      <c r="C101" s="25"/>
    </row>
    <row r="102" spans="1:3" ht="12.2" customHeight="1" x14ac:dyDescent="0.25">
      <c r="A102" s="25" t="s">
        <v>1</v>
      </c>
      <c r="B102" s="26"/>
      <c r="C102" s="25"/>
    </row>
    <row r="103" spans="1:3" ht="12.2" customHeight="1" x14ac:dyDescent="0.25">
      <c r="A103" s="25" t="s">
        <v>13</v>
      </c>
      <c r="B103" s="26"/>
      <c r="C103" s="25"/>
    </row>
    <row r="104" spans="1:3" ht="12.2" customHeight="1" x14ac:dyDescent="0.25">
      <c r="A104" s="25" t="s">
        <v>5</v>
      </c>
      <c r="B104" s="26"/>
      <c r="C104" s="25"/>
    </row>
    <row r="105" spans="1:3" ht="12.2" customHeight="1" x14ac:dyDescent="0.25">
      <c r="A105" s="25" t="s">
        <v>2</v>
      </c>
      <c r="B105" s="26"/>
      <c r="C105" s="25"/>
    </row>
    <row r="106" spans="1:3" ht="12.2" customHeight="1" x14ac:dyDescent="0.25">
      <c r="A106" s="22"/>
      <c r="B106" s="22"/>
      <c r="C106" s="22"/>
    </row>
    <row r="107" spans="1:3" ht="12.2" customHeight="1" x14ac:dyDescent="0.25">
      <c r="A107" s="23" t="s">
        <v>24</v>
      </c>
      <c r="B107" s="24" t="s">
        <v>17</v>
      </c>
      <c r="C107" s="24" t="s">
        <v>18</v>
      </c>
    </row>
    <row r="108" spans="1:3" ht="12.2" customHeight="1" x14ac:dyDescent="0.25">
      <c r="A108" s="25" t="s">
        <v>25</v>
      </c>
      <c r="B108" s="26"/>
      <c r="C108" s="25"/>
    </row>
    <row r="109" spans="1:3" ht="12.2" customHeight="1" x14ac:dyDescent="0.25">
      <c r="A109" s="25" t="s">
        <v>26</v>
      </c>
      <c r="B109" s="26"/>
      <c r="C109" s="25"/>
    </row>
    <row r="110" spans="1:3" ht="12.2" customHeight="1" x14ac:dyDescent="0.25">
      <c r="A110" s="25" t="s">
        <v>27</v>
      </c>
      <c r="B110" s="26"/>
      <c r="C110" s="25"/>
    </row>
    <row r="111" spans="1:3" ht="12.2" customHeight="1" x14ac:dyDescent="0.25">
      <c r="A111" s="25" t="s">
        <v>28</v>
      </c>
      <c r="B111" s="26"/>
      <c r="C111" s="25"/>
    </row>
    <row r="112" spans="1:3" ht="12.2" customHeight="1" x14ac:dyDescent="0.25">
      <c r="A112" s="25" t="s">
        <v>29</v>
      </c>
      <c r="B112" s="26"/>
      <c r="C112" s="25"/>
    </row>
    <row r="113" spans="1:3" ht="12.2" customHeight="1" x14ac:dyDescent="0.25">
      <c r="A113" s="25" t="s">
        <v>2</v>
      </c>
      <c r="B113" s="26"/>
      <c r="C113" s="25"/>
    </row>
    <row r="114" spans="1:3" ht="12.2" customHeight="1" x14ac:dyDescent="0.25">
      <c r="A114" s="22"/>
      <c r="B114" s="22"/>
      <c r="C114" s="22"/>
    </row>
    <row r="115" spans="1:3" ht="12.2" customHeight="1" x14ac:dyDescent="0.25">
      <c r="A115" s="23" t="s">
        <v>30</v>
      </c>
      <c r="B115" s="24" t="s">
        <v>17</v>
      </c>
      <c r="C115" s="24" t="s">
        <v>18</v>
      </c>
    </row>
    <row r="116" spans="1:3" ht="12.2" customHeight="1" x14ac:dyDescent="0.25">
      <c r="A116" s="25" t="s">
        <v>31</v>
      </c>
      <c r="B116" s="26"/>
      <c r="C116" s="25"/>
    </row>
    <row r="117" spans="1:3" ht="12.2" customHeight="1" x14ac:dyDescent="0.25">
      <c r="A117" s="25" t="s">
        <v>32</v>
      </c>
      <c r="B117" s="26"/>
      <c r="C117" s="25"/>
    </row>
    <row r="118" spans="1:3" ht="12.2" customHeight="1" x14ac:dyDescent="0.25">
      <c r="A118" s="25" t="s">
        <v>33</v>
      </c>
      <c r="B118" s="26"/>
      <c r="C118" s="25"/>
    </row>
    <row r="119" spans="1:3" ht="12.2" customHeight="1" x14ac:dyDescent="0.25">
      <c r="A119" s="25" t="s">
        <v>34</v>
      </c>
      <c r="B119" s="26"/>
      <c r="C119" s="25"/>
    </row>
    <row r="120" spans="1:3" ht="12.2" customHeight="1" x14ac:dyDescent="0.25">
      <c r="A120" s="25" t="s">
        <v>2</v>
      </c>
      <c r="B120" s="26"/>
      <c r="C120" s="25"/>
    </row>
    <row r="121" spans="1:3" ht="12.2" customHeight="1" x14ac:dyDescent="0.25">
      <c r="A121" s="22"/>
      <c r="B121" s="22"/>
      <c r="C121" s="22"/>
    </row>
    <row r="122" spans="1:3" ht="12.2" customHeight="1" x14ac:dyDescent="0.25">
      <c r="A122" s="28" t="s">
        <v>35</v>
      </c>
      <c r="B122" s="29">
        <f>SUM(B116:B120,B108:B113,B99:B105,B92:B96,B84:B89,B75:B81)</f>
        <v>0</v>
      </c>
      <c r="C122" s="22"/>
    </row>
    <row r="123" spans="1:3" ht="12.2" customHeight="1" x14ac:dyDescent="0.25">
      <c r="A123" s="28" t="s">
        <v>20</v>
      </c>
      <c r="B123" s="30">
        <f>B122/9</f>
        <v>0</v>
      </c>
      <c r="C123" s="22"/>
    </row>
    <row r="131" spans="1:3" ht="12.2" customHeight="1" x14ac:dyDescent="0.25">
      <c r="A131" s="22"/>
      <c r="B131" s="22"/>
      <c r="C131" s="22"/>
    </row>
    <row r="132" spans="1:3" ht="12.2" customHeight="1" x14ac:dyDescent="0.25">
      <c r="A132" s="22" t="s">
        <v>60</v>
      </c>
      <c r="B132" s="22"/>
      <c r="C132" s="22" t="s">
        <v>56</v>
      </c>
    </row>
    <row r="133" spans="1:3" ht="12.2" customHeight="1" x14ac:dyDescent="0.25">
      <c r="A133" s="22" t="s">
        <v>61</v>
      </c>
      <c r="B133" s="22"/>
      <c r="C133" s="22"/>
    </row>
    <row r="134" spans="1:3" ht="12.2" customHeight="1" x14ac:dyDescent="0.25">
      <c r="A134" s="35" t="s">
        <v>51</v>
      </c>
      <c r="B134" s="35"/>
      <c r="C134" s="35"/>
    </row>
    <row r="135" spans="1:3" ht="12.2" customHeight="1" x14ac:dyDescent="0.25">
      <c r="A135" s="22"/>
      <c r="B135" s="22"/>
      <c r="C135" s="22"/>
    </row>
    <row r="136" spans="1:3" ht="12.2" customHeight="1" x14ac:dyDescent="0.25">
      <c r="A136" s="23" t="s">
        <v>21</v>
      </c>
      <c r="B136" s="24" t="s">
        <v>17</v>
      </c>
      <c r="C136" s="24" t="s">
        <v>18</v>
      </c>
    </row>
    <row r="137" spans="1:3" ht="12.2" customHeight="1" x14ac:dyDescent="0.25">
      <c r="A137" s="25" t="s">
        <v>11</v>
      </c>
      <c r="B137" s="26"/>
      <c r="C137" s="25"/>
    </row>
    <row r="138" spans="1:3" ht="12.2" customHeight="1" x14ac:dyDescent="0.25">
      <c r="A138" s="25" t="s">
        <v>12</v>
      </c>
      <c r="B138" s="26"/>
      <c r="C138" s="25"/>
    </row>
    <row r="139" spans="1:3" ht="12.2" customHeight="1" x14ac:dyDescent="0.25">
      <c r="A139" s="25" t="s">
        <v>16</v>
      </c>
      <c r="B139" s="26"/>
      <c r="C139" s="25"/>
    </row>
    <row r="140" spans="1:3" ht="12.2" customHeight="1" x14ac:dyDescent="0.25">
      <c r="A140" s="25" t="s">
        <v>1</v>
      </c>
      <c r="B140" s="26"/>
      <c r="C140" s="25"/>
    </row>
    <row r="141" spans="1:3" ht="12.2" customHeight="1" x14ac:dyDescent="0.25">
      <c r="A141" s="25" t="s">
        <v>13</v>
      </c>
      <c r="B141" s="26"/>
      <c r="C141" s="25"/>
    </row>
    <row r="142" spans="1:3" ht="12.2" customHeight="1" x14ac:dyDescent="0.25">
      <c r="A142" s="25" t="s">
        <v>5</v>
      </c>
      <c r="B142" s="26"/>
      <c r="C142" s="25"/>
    </row>
    <row r="143" spans="1:3" ht="12.2" customHeight="1" x14ac:dyDescent="0.25">
      <c r="A143" s="25" t="s">
        <v>2</v>
      </c>
      <c r="B143" s="26"/>
      <c r="C143" s="25"/>
    </row>
    <row r="144" spans="1:3" ht="12.2" customHeight="1" x14ac:dyDescent="0.25">
      <c r="A144" s="22"/>
      <c r="B144" s="27"/>
      <c r="C144" s="22"/>
    </row>
    <row r="145" spans="1:3" ht="12.2" customHeight="1" x14ac:dyDescent="0.25">
      <c r="A145" s="23" t="s">
        <v>3</v>
      </c>
      <c r="B145" s="24" t="s">
        <v>17</v>
      </c>
      <c r="C145" s="24" t="s">
        <v>18</v>
      </c>
    </row>
    <row r="146" spans="1:3" ht="12.2" customHeight="1" x14ac:dyDescent="0.25">
      <c r="A146" s="25" t="s">
        <v>14</v>
      </c>
      <c r="B146" s="26"/>
      <c r="C146" s="25"/>
    </row>
    <row r="147" spans="1:3" ht="12.2" customHeight="1" x14ac:dyDescent="0.25">
      <c r="A147" s="25" t="s">
        <v>4</v>
      </c>
      <c r="B147" s="26"/>
      <c r="C147" s="25"/>
    </row>
    <row r="148" spans="1:3" ht="12.2" customHeight="1" x14ac:dyDescent="0.25">
      <c r="A148" s="25" t="s">
        <v>1</v>
      </c>
      <c r="B148" s="26"/>
      <c r="C148" s="25"/>
    </row>
    <row r="149" spans="1:3" ht="12.2" customHeight="1" x14ac:dyDescent="0.25">
      <c r="A149" s="25" t="s">
        <v>15</v>
      </c>
      <c r="B149" s="26"/>
      <c r="C149" s="25"/>
    </row>
    <row r="150" spans="1:3" ht="12.2" customHeight="1" x14ac:dyDescent="0.25">
      <c r="A150" s="25" t="s">
        <v>5</v>
      </c>
      <c r="B150" s="26"/>
      <c r="C150" s="25"/>
    </row>
    <row r="151" spans="1:3" ht="12.2" customHeight="1" x14ac:dyDescent="0.25">
      <c r="A151" s="25" t="s">
        <v>2</v>
      </c>
      <c r="B151" s="26"/>
      <c r="C151" s="25"/>
    </row>
    <row r="152" spans="1:3" ht="12.2" customHeight="1" x14ac:dyDescent="0.25">
      <c r="A152" s="22"/>
      <c r="B152" s="27"/>
      <c r="C152" s="22"/>
    </row>
    <row r="153" spans="1:3" ht="12.2" customHeight="1" x14ac:dyDescent="0.25">
      <c r="A153" s="23" t="s">
        <v>6</v>
      </c>
      <c r="B153" s="24" t="s">
        <v>17</v>
      </c>
      <c r="C153" s="24" t="s">
        <v>18</v>
      </c>
    </row>
    <row r="154" spans="1:3" ht="12.2" customHeight="1" x14ac:dyDescent="0.25">
      <c r="A154" s="25" t="s">
        <v>7</v>
      </c>
      <c r="B154" s="26"/>
      <c r="C154" s="25"/>
    </row>
    <row r="155" spans="1:3" ht="12.2" customHeight="1" x14ac:dyDescent="0.25">
      <c r="A155" s="25" t="s">
        <v>8</v>
      </c>
      <c r="B155" s="26"/>
      <c r="C155" s="25"/>
    </row>
    <row r="156" spans="1:3" ht="12.2" customHeight="1" x14ac:dyDescent="0.25">
      <c r="A156" s="25" t="s">
        <v>15</v>
      </c>
      <c r="B156" s="26"/>
      <c r="C156" s="25"/>
    </row>
    <row r="157" spans="1:3" ht="12.2" customHeight="1" x14ac:dyDescent="0.25">
      <c r="A157" s="25" t="s">
        <v>9</v>
      </c>
      <c r="B157" s="26"/>
      <c r="C157" s="25"/>
    </row>
    <row r="158" spans="1:3" ht="12.2" customHeight="1" x14ac:dyDescent="0.25">
      <c r="A158" s="25" t="s">
        <v>10</v>
      </c>
      <c r="B158" s="26"/>
      <c r="C158" s="25"/>
    </row>
    <row r="159" spans="1:3" ht="12.2" customHeight="1" x14ac:dyDescent="0.25">
      <c r="A159" s="22"/>
      <c r="B159" s="27"/>
      <c r="C159" s="22"/>
    </row>
    <row r="160" spans="1:3" ht="12.2" customHeight="1" x14ac:dyDescent="0.25">
      <c r="A160" s="23" t="s">
        <v>22</v>
      </c>
      <c r="B160" s="24" t="s">
        <v>17</v>
      </c>
      <c r="C160" s="24" t="s">
        <v>18</v>
      </c>
    </row>
    <row r="161" spans="1:3" ht="12.2" customHeight="1" x14ac:dyDescent="0.25">
      <c r="A161" s="25" t="s">
        <v>11</v>
      </c>
      <c r="B161" s="26"/>
      <c r="C161" s="25"/>
    </row>
    <row r="162" spans="1:3" ht="12.2" customHeight="1" x14ac:dyDescent="0.25">
      <c r="A162" s="25" t="s">
        <v>23</v>
      </c>
      <c r="B162" s="26"/>
      <c r="C162" s="25"/>
    </row>
    <row r="163" spans="1:3" ht="12.2" customHeight="1" x14ac:dyDescent="0.25">
      <c r="A163" s="25" t="s">
        <v>16</v>
      </c>
      <c r="B163" s="26"/>
      <c r="C163" s="25"/>
    </row>
    <row r="164" spans="1:3" ht="12.2" customHeight="1" x14ac:dyDescent="0.25">
      <c r="A164" s="25" t="s">
        <v>1</v>
      </c>
      <c r="B164" s="26"/>
      <c r="C164" s="25"/>
    </row>
    <row r="165" spans="1:3" ht="12.2" customHeight="1" x14ac:dyDescent="0.25">
      <c r="A165" s="25" t="s">
        <v>13</v>
      </c>
      <c r="B165" s="26"/>
      <c r="C165" s="25"/>
    </row>
    <row r="166" spans="1:3" ht="12.2" customHeight="1" x14ac:dyDescent="0.25">
      <c r="A166" s="25" t="s">
        <v>5</v>
      </c>
      <c r="B166" s="26"/>
      <c r="C166" s="25"/>
    </row>
    <row r="167" spans="1:3" ht="12.2" customHeight="1" x14ac:dyDescent="0.25">
      <c r="A167" s="25" t="s">
        <v>2</v>
      </c>
      <c r="B167" s="26"/>
      <c r="C167" s="25"/>
    </row>
    <row r="168" spans="1:3" ht="12.2" customHeight="1" x14ac:dyDescent="0.25">
      <c r="A168" s="22"/>
      <c r="B168" s="22"/>
      <c r="C168" s="22"/>
    </row>
    <row r="169" spans="1:3" ht="12.2" customHeight="1" x14ac:dyDescent="0.25">
      <c r="A169" s="23" t="s">
        <v>24</v>
      </c>
      <c r="B169" s="24" t="s">
        <v>17</v>
      </c>
      <c r="C169" s="24" t="s">
        <v>18</v>
      </c>
    </row>
    <row r="170" spans="1:3" ht="12.2" customHeight="1" x14ac:dyDescent="0.25">
      <c r="A170" s="25" t="s">
        <v>25</v>
      </c>
      <c r="B170" s="26"/>
      <c r="C170" s="25"/>
    </row>
    <row r="171" spans="1:3" ht="12.2" customHeight="1" x14ac:dyDescent="0.25">
      <c r="A171" s="25" t="s">
        <v>26</v>
      </c>
      <c r="B171" s="26"/>
      <c r="C171" s="25"/>
    </row>
    <row r="172" spans="1:3" ht="12.2" customHeight="1" x14ac:dyDescent="0.25">
      <c r="A172" s="25" t="s">
        <v>27</v>
      </c>
      <c r="B172" s="26"/>
      <c r="C172" s="25"/>
    </row>
    <row r="173" spans="1:3" ht="12.2" customHeight="1" x14ac:dyDescent="0.25">
      <c r="A173" s="25" t="s">
        <v>28</v>
      </c>
      <c r="B173" s="26"/>
      <c r="C173" s="25"/>
    </row>
    <row r="174" spans="1:3" ht="12.2" customHeight="1" x14ac:dyDescent="0.25">
      <c r="A174" s="25" t="s">
        <v>29</v>
      </c>
      <c r="B174" s="26"/>
      <c r="C174" s="25"/>
    </row>
    <row r="175" spans="1:3" ht="12.2" customHeight="1" x14ac:dyDescent="0.25">
      <c r="A175" s="25" t="s">
        <v>2</v>
      </c>
      <c r="B175" s="26"/>
      <c r="C175" s="25"/>
    </row>
    <row r="176" spans="1:3" ht="12.2" customHeight="1" x14ac:dyDescent="0.25">
      <c r="A176" s="22"/>
      <c r="B176" s="22"/>
      <c r="C176" s="22"/>
    </row>
    <row r="177" spans="1:3" ht="12.2" customHeight="1" x14ac:dyDescent="0.25">
      <c r="A177" s="23" t="s">
        <v>30</v>
      </c>
      <c r="B177" s="24" t="s">
        <v>17</v>
      </c>
      <c r="C177" s="24" t="s">
        <v>18</v>
      </c>
    </row>
    <row r="178" spans="1:3" ht="12.2" customHeight="1" x14ac:dyDescent="0.25">
      <c r="A178" s="25" t="s">
        <v>31</v>
      </c>
      <c r="B178" s="26"/>
      <c r="C178" s="25"/>
    </row>
    <row r="179" spans="1:3" ht="12.2" customHeight="1" x14ac:dyDescent="0.25">
      <c r="A179" s="25" t="s">
        <v>32</v>
      </c>
      <c r="B179" s="26"/>
      <c r="C179" s="25"/>
    </row>
    <row r="180" spans="1:3" ht="12.2" customHeight="1" x14ac:dyDescent="0.25">
      <c r="A180" s="25" t="s">
        <v>33</v>
      </c>
      <c r="B180" s="26"/>
      <c r="C180" s="25"/>
    </row>
    <row r="181" spans="1:3" ht="12.2" customHeight="1" x14ac:dyDescent="0.25">
      <c r="A181" s="25" t="s">
        <v>34</v>
      </c>
      <c r="B181" s="26"/>
      <c r="C181" s="25"/>
    </row>
    <row r="182" spans="1:3" ht="12.2" customHeight="1" x14ac:dyDescent="0.25">
      <c r="A182" s="25" t="s">
        <v>2</v>
      </c>
      <c r="B182" s="26"/>
      <c r="C182" s="25"/>
    </row>
    <row r="183" spans="1:3" ht="12.2" customHeight="1" x14ac:dyDescent="0.25">
      <c r="A183" s="22"/>
      <c r="B183" s="22"/>
      <c r="C183" s="22"/>
    </row>
    <row r="184" spans="1:3" ht="12.2" customHeight="1" x14ac:dyDescent="0.25">
      <c r="A184" s="28" t="s">
        <v>35</v>
      </c>
      <c r="B184" s="29">
        <f>SUM(B178:B182,B170:B175,B161:B167,B154:B158,B146:B151,B137:B143)</f>
        <v>0</v>
      </c>
      <c r="C184" s="22"/>
    </row>
    <row r="185" spans="1:3" ht="12.2" customHeight="1" x14ac:dyDescent="0.25">
      <c r="A185" s="28" t="s">
        <v>20</v>
      </c>
      <c r="B185" s="30">
        <f>B184/9</f>
        <v>0</v>
      </c>
      <c r="C185" s="22"/>
    </row>
    <row r="193" spans="1:3" ht="12.2" customHeight="1" x14ac:dyDescent="0.25">
      <c r="A193" s="22"/>
      <c r="B193" s="22"/>
      <c r="C193" s="22"/>
    </row>
    <row r="194" spans="1:3" ht="12.2" customHeight="1" x14ac:dyDescent="0.25">
      <c r="A194" s="22" t="s">
        <v>60</v>
      </c>
      <c r="B194" s="22"/>
      <c r="C194" s="22" t="s">
        <v>56</v>
      </c>
    </row>
    <row r="195" spans="1:3" ht="12.2" customHeight="1" x14ac:dyDescent="0.25">
      <c r="A195" s="22" t="s">
        <v>62</v>
      </c>
      <c r="B195" s="22"/>
      <c r="C195" s="22"/>
    </row>
    <row r="196" spans="1:3" ht="12.2" customHeight="1" x14ac:dyDescent="0.25">
      <c r="A196" s="35" t="s">
        <v>51</v>
      </c>
      <c r="B196" s="35"/>
      <c r="C196" s="35"/>
    </row>
    <row r="197" spans="1:3" ht="12.2" customHeight="1" x14ac:dyDescent="0.25">
      <c r="A197" s="22"/>
      <c r="B197" s="22"/>
      <c r="C197" s="22"/>
    </row>
    <row r="198" spans="1:3" ht="12.2" customHeight="1" x14ac:dyDescent="0.25">
      <c r="A198" s="23" t="s">
        <v>21</v>
      </c>
      <c r="B198" s="24" t="s">
        <v>17</v>
      </c>
      <c r="C198" s="24" t="s">
        <v>18</v>
      </c>
    </row>
    <row r="199" spans="1:3" ht="12.2" customHeight="1" x14ac:dyDescent="0.25">
      <c r="A199" s="25" t="s">
        <v>11</v>
      </c>
      <c r="B199" s="26">
        <f>B13+B75+B137</f>
        <v>0</v>
      </c>
      <c r="C199" s="25"/>
    </row>
    <row r="200" spans="1:3" ht="12.2" customHeight="1" x14ac:dyDescent="0.25">
      <c r="A200" s="25" t="s">
        <v>12</v>
      </c>
      <c r="B200" s="26">
        <f t="shared" ref="B200:B244" si="0">B14+B76+B138</f>
        <v>0</v>
      </c>
      <c r="C200" s="25"/>
    </row>
    <row r="201" spans="1:3" ht="12.2" customHeight="1" x14ac:dyDescent="0.25">
      <c r="A201" s="25" t="s">
        <v>16</v>
      </c>
      <c r="B201" s="26">
        <f t="shared" si="0"/>
        <v>0</v>
      </c>
      <c r="C201" s="25"/>
    </row>
    <row r="202" spans="1:3" ht="12.2" customHeight="1" x14ac:dyDescent="0.25">
      <c r="A202" s="25" t="s">
        <v>1</v>
      </c>
      <c r="B202" s="26">
        <f t="shared" si="0"/>
        <v>0</v>
      </c>
      <c r="C202" s="25"/>
    </row>
    <row r="203" spans="1:3" ht="12.2" customHeight="1" x14ac:dyDescent="0.25">
      <c r="A203" s="25" t="s">
        <v>13</v>
      </c>
      <c r="B203" s="26">
        <f t="shared" si="0"/>
        <v>0</v>
      </c>
      <c r="C203" s="25"/>
    </row>
    <row r="204" spans="1:3" ht="12.2" customHeight="1" x14ac:dyDescent="0.25">
      <c r="A204" s="25" t="s">
        <v>5</v>
      </c>
      <c r="B204" s="26">
        <f t="shared" si="0"/>
        <v>0</v>
      </c>
      <c r="C204" s="25"/>
    </row>
    <row r="205" spans="1:3" ht="12.2" customHeight="1" x14ac:dyDescent="0.25">
      <c r="A205" s="25" t="s">
        <v>2</v>
      </c>
      <c r="B205" s="26">
        <f t="shared" si="0"/>
        <v>0</v>
      </c>
      <c r="C205" s="25"/>
    </row>
    <row r="206" spans="1:3" ht="12.2" customHeight="1" x14ac:dyDescent="0.25">
      <c r="A206" s="22"/>
      <c r="B206" s="31"/>
      <c r="C206" s="22"/>
    </row>
    <row r="207" spans="1:3" ht="12.2" customHeight="1" x14ac:dyDescent="0.25">
      <c r="A207" s="23" t="s">
        <v>3</v>
      </c>
      <c r="B207" s="24" t="s">
        <v>17</v>
      </c>
      <c r="C207" s="24" t="s">
        <v>18</v>
      </c>
    </row>
    <row r="208" spans="1:3" ht="12.2" customHeight="1" x14ac:dyDescent="0.25">
      <c r="A208" s="25" t="s">
        <v>14</v>
      </c>
      <c r="B208" s="26">
        <f t="shared" si="0"/>
        <v>0</v>
      </c>
      <c r="C208" s="25"/>
    </row>
    <row r="209" spans="1:3" ht="12.2" customHeight="1" x14ac:dyDescent="0.25">
      <c r="A209" s="25" t="s">
        <v>4</v>
      </c>
      <c r="B209" s="26">
        <f t="shared" si="0"/>
        <v>0</v>
      </c>
      <c r="C209" s="25"/>
    </row>
    <row r="210" spans="1:3" ht="12.2" customHeight="1" x14ac:dyDescent="0.25">
      <c r="A210" s="25" t="s">
        <v>1</v>
      </c>
      <c r="B210" s="26">
        <f t="shared" si="0"/>
        <v>0</v>
      </c>
      <c r="C210" s="25"/>
    </row>
    <row r="211" spans="1:3" ht="12.2" customHeight="1" x14ac:dyDescent="0.25">
      <c r="A211" s="25" t="s">
        <v>15</v>
      </c>
      <c r="B211" s="26">
        <f t="shared" si="0"/>
        <v>0</v>
      </c>
      <c r="C211" s="25"/>
    </row>
    <row r="212" spans="1:3" ht="12.2" customHeight="1" x14ac:dyDescent="0.25">
      <c r="A212" s="25" t="s">
        <v>5</v>
      </c>
      <c r="B212" s="26">
        <f t="shared" si="0"/>
        <v>0</v>
      </c>
      <c r="C212" s="25"/>
    </row>
    <row r="213" spans="1:3" ht="12.2" customHeight="1" x14ac:dyDescent="0.25">
      <c r="A213" s="25" t="s">
        <v>2</v>
      </c>
      <c r="B213" s="26">
        <f t="shared" si="0"/>
        <v>0</v>
      </c>
      <c r="C213" s="25"/>
    </row>
    <row r="214" spans="1:3" ht="12.2" customHeight="1" x14ac:dyDescent="0.25">
      <c r="A214" s="22"/>
      <c r="B214" s="31"/>
      <c r="C214" s="22"/>
    </row>
    <row r="215" spans="1:3" ht="12.2" customHeight="1" x14ac:dyDescent="0.25">
      <c r="A215" s="23" t="s">
        <v>6</v>
      </c>
      <c r="B215" s="24" t="s">
        <v>17</v>
      </c>
      <c r="C215" s="24" t="s">
        <v>18</v>
      </c>
    </row>
    <row r="216" spans="1:3" ht="12.2" customHeight="1" x14ac:dyDescent="0.25">
      <c r="A216" s="25" t="s">
        <v>7</v>
      </c>
      <c r="B216" s="26">
        <f t="shared" si="0"/>
        <v>0</v>
      </c>
      <c r="C216" s="25"/>
    </row>
    <row r="217" spans="1:3" ht="12.2" customHeight="1" x14ac:dyDescent="0.25">
      <c r="A217" s="25" t="s">
        <v>8</v>
      </c>
      <c r="B217" s="26">
        <f t="shared" si="0"/>
        <v>0</v>
      </c>
      <c r="C217" s="25"/>
    </row>
    <row r="218" spans="1:3" ht="12.2" customHeight="1" x14ac:dyDescent="0.25">
      <c r="A218" s="25" t="s">
        <v>15</v>
      </c>
      <c r="B218" s="26">
        <f t="shared" si="0"/>
        <v>0</v>
      </c>
      <c r="C218" s="25"/>
    </row>
    <row r="219" spans="1:3" ht="12.2" customHeight="1" x14ac:dyDescent="0.25">
      <c r="A219" s="25" t="s">
        <v>9</v>
      </c>
      <c r="B219" s="26">
        <f t="shared" si="0"/>
        <v>0</v>
      </c>
      <c r="C219" s="25"/>
    </row>
    <row r="220" spans="1:3" ht="12.2" customHeight="1" x14ac:dyDescent="0.25">
      <c r="A220" s="25" t="s">
        <v>10</v>
      </c>
      <c r="B220" s="26">
        <f t="shared" si="0"/>
        <v>0</v>
      </c>
      <c r="C220" s="25"/>
    </row>
    <row r="221" spans="1:3" ht="12.2" customHeight="1" x14ac:dyDescent="0.25">
      <c r="A221" s="22"/>
      <c r="B221" s="31"/>
      <c r="C221" s="22"/>
    </row>
    <row r="222" spans="1:3" ht="12.2" customHeight="1" x14ac:dyDescent="0.25">
      <c r="A222" s="23" t="s">
        <v>22</v>
      </c>
      <c r="B222" s="24" t="s">
        <v>17</v>
      </c>
      <c r="C222" s="24" t="s">
        <v>18</v>
      </c>
    </row>
    <row r="223" spans="1:3" ht="12.2" customHeight="1" x14ac:dyDescent="0.25">
      <c r="A223" s="25" t="s">
        <v>11</v>
      </c>
      <c r="B223" s="26">
        <f t="shared" si="0"/>
        <v>0</v>
      </c>
      <c r="C223" s="25"/>
    </row>
    <row r="224" spans="1:3" ht="12.2" customHeight="1" x14ac:dyDescent="0.25">
      <c r="A224" s="25" t="s">
        <v>23</v>
      </c>
      <c r="B224" s="26">
        <f t="shared" si="0"/>
        <v>0</v>
      </c>
      <c r="C224" s="25"/>
    </row>
    <row r="225" spans="1:3" ht="12.2" customHeight="1" x14ac:dyDescent="0.25">
      <c r="A225" s="25" t="s">
        <v>16</v>
      </c>
      <c r="B225" s="26">
        <f t="shared" si="0"/>
        <v>0</v>
      </c>
      <c r="C225" s="25"/>
    </row>
    <row r="226" spans="1:3" ht="12.2" customHeight="1" x14ac:dyDescent="0.25">
      <c r="A226" s="25" t="s">
        <v>1</v>
      </c>
      <c r="B226" s="26">
        <f t="shared" si="0"/>
        <v>0</v>
      </c>
      <c r="C226" s="25"/>
    </row>
    <row r="227" spans="1:3" ht="12.2" customHeight="1" x14ac:dyDescent="0.25">
      <c r="A227" s="25" t="s">
        <v>13</v>
      </c>
      <c r="B227" s="26">
        <f t="shared" si="0"/>
        <v>0</v>
      </c>
      <c r="C227" s="25"/>
    </row>
    <row r="228" spans="1:3" ht="12.2" customHeight="1" x14ac:dyDescent="0.25">
      <c r="A228" s="25" t="s">
        <v>5</v>
      </c>
      <c r="B228" s="26">
        <f t="shared" si="0"/>
        <v>0</v>
      </c>
      <c r="C228" s="25"/>
    </row>
    <row r="229" spans="1:3" ht="12.2" customHeight="1" x14ac:dyDescent="0.25">
      <c r="A229" s="25" t="s">
        <v>2</v>
      </c>
      <c r="B229" s="26">
        <f t="shared" si="0"/>
        <v>0</v>
      </c>
      <c r="C229" s="25"/>
    </row>
    <row r="230" spans="1:3" ht="12.2" customHeight="1" x14ac:dyDescent="0.25">
      <c r="A230" s="22"/>
      <c r="B230" s="31"/>
      <c r="C230" s="22"/>
    </row>
    <row r="231" spans="1:3" ht="12.2" customHeight="1" x14ac:dyDescent="0.25">
      <c r="A231" s="23" t="s">
        <v>24</v>
      </c>
      <c r="B231" s="24" t="s">
        <v>17</v>
      </c>
      <c r="C231" s="24" t="s">
        <v>18</v>
      </c>
    </row>
    <row r="232" spans="1:3" ht="12.2" customHeight="1" x14ac:dyDescent="0.25">
      <c r="A232" s="25" t="s">
        <v>25</v>
      </c>
      <c r="B232" s="26">
        <f t="shared" si="0"/>
        <v>0</v>
      </c>
      <c r="C232" s="25"/>
    </row>
    <row r="233" spans="1:3" ht="12.2" customHeight="1" x14ac:dyDescent="0.25">
      <c r="A233" s="25" t="s">
        <v>26</v>
      </c>
      <c r="B233" s="26">
        <f t="shared" si="0"/>
        <v>0</v>
      </c>
      <c r="C233" s="25"/>
    </row>
    <row r="234" spans="1:3" ht="12.2" customHeight="1" x14ac:dyDescent="0.25">
      <c r="A234" s="25" t="s">
        <v>27</v>
      </c>
      <c r="B234" s="26">
        <f t="shared" si="0"/>
        <v>0</v>
      </c>
      <c r="C234" s="25"/>
    </row>
    <row r="235" spans="1:3" ht="12.2" customHeight="1" x14ac:dyDescent="0.25">
      <c r="A235" s="25" t="s">
        <v>28</v>
      </c>
      <c r="B235" s="26">
        <f t="shared" si="0"/>
        <v>0</v>
      </c>
      <c r="C235" s="25"/>
    </row>
    <row r="236" spans="1:3" ht="12.2" customHeight="1" x14ac:dyDescent="0.25">
      <c r="A236" s="25" t="s">
        <v>29</v>
      </c>
      <c r="B236" s="26">
        <f t="shared" si="0"/>
        <v>0</v>
      </c>
      <c r="C236" s="25"/>
    </row>
    <row r="237" spans="1:3" ht="12.2" customHeight="1" x14ac:dyDescent="0.25">
      <c r="A237" s="25" t="s">
        <v>2</v>
      </c>
      <c r="B237" s="26">
        <f t="shared" si="0"/>
        <v>0</v>
      </c>
      <c r="C237" s="25"/>
    </row>
    <row r="238" spans="1:3" ht="12.2" customHeight="1" x14ac:dyDescent="0.25">
      <c r="A238" s="22"/>
      <c r="B238" s="31"/>
      <c r="C238" s="22"/>
    </row>
    <row r="239" spans="1:3" ht="12.2" customHeight="1" x14ac:dyDescent="0.25">
      <c r="A239" s="23" t="s">
        <v>30</v>
      </c>
      <c r="B239" s="24" t="s">
        <v>17</v>
      </c>
      <c r="C239" s="24" t="s">
        <v>18</v>
      </c>
    </row>
    <row r="240" spans="1:3" ht="12.2" customHeight="1" x14ac:dyDescent="0.25">
      <c r="A240" s="25" t="s">
        <v>31</v>
      </c>
      <c r="B240" s="26">
        <f t="shared" si="0"/>
        <v>0</v>
      </c>
      <c r="C240" s="25"/>
    </row>
    <row r="241" spans="1:3" ht="12.2" customHeight="1" x14ac:dyDescent="0.25">
      <c r="A241" s="25" t="s">
        <v>32</v>
      </c>
      <c r="B241" s="26">
        <f t="shared" si="0"/>
        <v>0</v>
      </c>
      <c r="C241" s="25"/>
    </row>
    <row r="242" spans="1:3" ht="12.2" customHeight="1" x14ac:dyDescent="0.25">
      <c r="A242" s="25" t="s">
        <v>33</v>
      </c>
      <c r="B242" s="26">
        <f t="shared" si="0"/>
        <v>0</v>
      </c>
      <c r="C242" s="25"/>
    </row>
    <row r="243" spans="1:3" ht="12.2" customHeight="1" x14ac:dyDescent="0.25">
      <c r="A243" s="25" t="s">
        <v>34</v>
      </c>
      <c r="B243" s="26">
        <f t="shared" si="0"/>
        <v>0</v>
      </c>
      <c r="C243" s="25"/>
    </row>
    <row r="244" spans="1:3" ht="12.2" customHeight="1" x14ac:dyDescent="0.25">
      <c r="A244" s="25" t="s">
        <v>2</v>
      </c>
      <c r="B244" s="26">
        <f t="shared" si="0"/>
        <v>0</v>
      </c>
      <c r="C244" s="25"/>
    </row>
    <row r="245" spans="1:3" ht="12.2" customHeight="1" x14ac:dyDescent="0.25">
      <c r="A245" s="22"/>
      <c r="B245" s="22"/>
      <c r="C245" s="22"/>
    </row>
    <row r="246" spans="1:3" ht="12.2" customHeight="1" x14ac:dyDescent="0.25">
      <c r="A246" s="28" t="s">
        <v>35</v>
      </c>
      <c r="B246" s="29">
        <f>SUM(B240:B244,B232:B237,B223:B229,B216:B220,B208:B213,B199:B205)</f>
        <v>0</v>
      </c>
      <c r="C246" s="22"/>
    </row>
    <row r="247" spans="1:3" ht="12.2" customHeight="1" x14ac:dyDescent="0.25">
      <c r="A247" s="28" t="s">
        <v>20</v>
      </c>
      <c r="B247" s="30">
        <f>B246/27</f>
        <v>0</v>
      </c>
      <c r="C247" s="22"/>
    </row>
  </sheetData>
  <mergeCells count="4">
    <mergeCell ref="A10:C10"/>
    <mergeCell ref="A72:C72"/>
    <mergeCell ref="A134:C134"/>
    <mergeCell ref="A196:C19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Físico &amp; Teórico</vt:lpstr>
      <vt:lpstr>Cand. Clube - A</vt:lpstr>
      <vt:lpstr>Cand. Clube. - B</vt:lpstr>
      <vt:lpstr>Cand. Clube - C</vt:lpstr>
      <vt:lpstr>Cand. Nacional - D</vt:lpstr>
      <vt:lpstr>Cand. Nacional - E</vt:lpstr>
      <vt:lpstr>Cand. Nacional - F</vt:lpstr>
      <vt:lpstr>Cand. Nacional - G</vt:lpstr>
      <vt:lpstr>Cand. Nacional - H</vt:lpstr>
      <vt:lpstr>Classificacao Final</vt:lpstr>
      <vt:lpstr>APROVADO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</dc:creator>
  <cp:lastModifiedBy>MORGAN</cp:lastModifiedBy>
  <cp:lastPrinted>2020-12-10T10:45:11Z</cp:lastPrinted>
  <dcterms:created xsi:type="dcterms:W3CDTF">2020-11-16T14:12:37Z</dcterms:created>
  <dcterms:modified xsi:type="dcterms:W3CDTF">2020-12-10T12:26:32Z</dcterms:modified>
</cp:coreProperties>
</file>